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ด้าย\11.จัดซื้อจัดจ้ าง ประจำเดือน\"/>
    </mc:Choice>
  </mc:AlternateContent>
  <xr:revisionPtr revIDLastSave="0" documentId="8_{242069EC-212B-4787-8048-2B5CDBA559FE}" xr6:coauthVersionLast="47" xr6:coauthVersionMax="47" xr10:uidLastSave="{00000000-0000-0000-0000-000000000000}"/>
  <bookViews>
    <workbookView xWindow="-120" yWindow="-120" windowWidth="29040" windowHeight="15840" tabRatio="877" activeTab="8" xr2:uid="{00000000-000D-0000-FFFF-FFFF00000000}"/>
  </bookViews>
  <sheets>
    <sheet name="ภาพรวม2568" sheetId="13" r:id="rId1"/>
    <sheet name="ตค 2567" sheetId="6" r:id="rId2"/>
    <sheet name="พย 2567" sheetId="5" r:id="rId3"/>
    <sheet name="ธค 2567" sheetId="3" r:id="rId4"/>
    <sheet name="ม.ค.2567" sheetId="14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'ม.ค.2567'!$1:$6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I16" i="5"/>
  <c r="I15" i="5"/>
  <c r="I14" i="5"/>
  <c r="I13" i="5"/>
  <c r="I12" i="5"/>
  <c r="I11" i="5"/>
  <c r="I10" i="5"/>
  <c r="I9" i="5"/>
  <c r="I8" i="5"/>
  <c r="I7" i="5"/>
  <c r="C9" i="13"/>
  <c r="C25" i="2"/>
  <c r="J7" i="7"/>
  <c r="D8" i="1"/>
  <c r="G8" i="1" s="1"/>
  <c r="I8" i="1" s="1"/>
  <c r="I9" i="1"/>
  <c r="D10" i="1"/>
  <c r="G10" i="1" s="1"/>
  <c r="I10" i="1" s="1"/>
  <c r="D11" i="1"/>
  <c r="G11" i="1" s="1"/>
  <c r="I11" i="1" s="1"/>
  <c r="D12" i="1"/>
  <c r="G12" i="1" s="1"/>
  <c r="I12" i="1" s="1"/>
  <c r="D13" i="1"/>
  <c r="G13" i="1" s="1"/>
  <c r="I13" i="1" s="1"/>
  <c r="G14" i="1"/>
  <c r="I14" i="1" s="1"/>
  <c r="D15" i="1"/>
  <c r="G15" i="1" s="1"/>
  <c r="I15" i="1" s="1"/>
  <c r="D16" i="1"/>
  <c r="G16" i="1" s="1"/>
  <c r="I16" i="1" s="1"/>
  <c r="D17" i="1"/>
  <c r="G17" i="1" s="1"/>
  <c r="I17" i="1" s="1"/>
  <c r="D18" i="1"/>
  <c r="G18" i="1" s="1"/>
  <c r="I18" i="1" s="1"/>
  <c r="D19" i="1"/>
  <c r="G19" i="1" s="1"/>
  <c r="I19" i="1" s="1"/>
  <c r="D20" i="1"/>
  <c r="G20" i="1" s="1"/>
  <c r="I20" i="1" s="1"/>
  <c r="D21" i="1"/>
  <c r="G21" i="1" s="1"/>
  <c r="I21" i="1" s="1"/>
  <c r="D7" i="1"/>
  <c r="G7" i="1" s="1"/>
  <c r="I7" i="1" s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A3" i="12"/>
  <c r="A3" i="11"/>
  <c r="A3" i="10"/>
  <c r="A3" i="9"/>
  <c r="A3" i="8"/>
  <c r="A3" i="7"/>
  <c r="A3" i="2"/>
  <c r="A3" i="1"/>
  <c r="D9" i="13" l="1"/>
</calcChain>
</file>

<file path=xl/sharedStrings.xml><?xml version="1.0" encoding="utf-8"?>
<sst xmlns="http://schemas.openxmlformats.org/spreadsheetml/2006/main" count="1276" uniqueCount="454">
  <si>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</si>
  <si>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</si>
  <si>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</si>
  <si>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</si>
  <si>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</si>
  <si>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</si>
  <si>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</si>
  <si>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</si>
  <si>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วิธี.............</t>
  </si>
  <si>
    <t>รวม</t>
  </si>
  <si>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</si>
  <si>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</si>
  <si>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</si>
  <si>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</si>
  <si>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</si>
  <si>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</si>
  <si>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</si>
  <si>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</si>
  <si>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</si>
  <si>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</si>
  <si>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</si>
  <si>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</si>
  <si>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</si>
  <si>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</si>
  <si>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</si>
  <si>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ประจำเดือน พฤศจิกายน 2567</t>
  </si>
  <si>
    <t>ประจำเดือน ธันวาคม 2567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</si>
  <si>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</si>
  <si>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</si>
  <si>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</si>
  <si>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</si>
  <si>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</si>
  <si>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</si>
  <si>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</si>
  <si>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</si>
  <si>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สหกรณ์โคนมเชียงใหม่จำกัด</t>
  </si>
  <si>
    <t>เป็นผู้มีคุณสมบัติตรงตามเงื่อนไขที่กำหนด</t>
  </si>
  <si>
    <t>ตลาดนัดแอร์บ้าน</t>
  </si>
  <si>
    <t>บริษัทวิทวัสการค้าจำกัด</t>
  </si>
  <si>
    <t>จ้างปรับปรุงรักษาและซ่อมแซมรถกู้ชีพกู้ภัย ทะเบียน กม2830 ชร</t>
  </si>
  <si>
    <t>ร้านเซอร์วิส7</t>
  </si>
  <si>
    <t>สำนักปลัด 28/2568</t>
  </si>
  <si>
    <t>จ้างปรับปรุงที่อยู่อาศัยเพื่ออำนวยความสะดวกให้เหมาะสมและปลอดภัยสำหรับผู้สูงอายุ ราย นายพันธ์  สิทธิแก้ว</t>
  </si>
  <si>
    <t>นายเกรียงศักดิ์  กันนา</t>
  </si>
  <si>
    <t>สำนักปลัด 30/2568</t>
  </si>
  <si>
    <t>ก่อสร้างถนนคสล. ซอยหลังโรงเรียน หมู่ที่ 21 บ้านเวียงกลาง</t>
  </si>
  <si>
    <t>ห้างหุ้นส่วนจำกัดธีรพงค์ก่อสร้าง</t>
  </si>
  <si>
    <t xml:space="preserve"> 16/2568</t>
  </si>
  <si>
    <t>จ้างบำรุงรักษารถบรรทุกเทท้าย 6 ล้อ 6 ตัน ทะเบียน 82-1417 ชร.</t>
  </si>
  <si>
    <t>สำนักปลัด 31/2568</t>
  </si>
  <si>
    <t>จ้างปรับปรุงโดเมน เว็ปไซต์ของอบต.แม่ข้าวต้ม</t>
  </si>
  <si>
    <t>ร้านพีเค ไอที</t>
  </si>
  <si>
    <t>สำนักปลัด 32/2568</t>
  </si>
  <si>
    <t>จ้างซ่อมแซมครุภัณฑ์ชุดเครื่องเสียงประชาสัมพันธ์เคลื่อนที่</t>
  </si>
  <si>
    <t>นายพีระชาติ สุวรรณ</t>
  </si>
  <si>
    <t>สำนักปลัด 34/2568</t>
  </si>
  <si>
    <t xml:space="preserve">จ้างซ่อมแซมบำรุงรักษา ระบบกล้องวงจรปิด CCTV </t>
  </si>
  <si>
    <t>ร้านเคบี พาวเวอร์</t>
  </si>
  <si>
    <t>สำนักปลัด 33/2568</t>
  </si>
  <si>
    <t>ก่อสร้างถนนคสล. ซอย 1 หมู่ที่ 8 บ้านห้วยอ้ม</t>
  </si>
  <si>
    <t>หจก.ริชดีไซน์แอนด์คอนสตรัคชั่น1988</t>
  </si>
  <si>
    <t xml:space="preserve"> 17/2568</t>
  </si>
  <si>
    <t>จ้างเหมาบริการติดตั้งเครื่องปรับอากาศ หมายเลข 420-51-0013</t>
  </si>
  <si>
    <t>กองช่าง 8/2568</t>
  </si>
  <si>
    <t>จัดซื้อวัสดุวิทยาศาสตร์หรือการแพทย์ จำนวน 13 รายการ</t>
  </si>
  <si>
    <t>บริษัทท็อปเมดิคอลจำกัด</t>
  </si>
  <si>
    <t>สำนักปลัด 19/2568</t>
  </si>
  <si>
    <t>จัดซื้อวัสดุสำนักงาน จำนวน 9 รายการ กองการศึกษา</t>
  </si>
  <si>
    <t>กองการศึกษา 21/2568</t>
  </si>
  <si>
    <t>จ้างเหมาบริการกำจัดขยะมูลฝอย มี.ค. -ก.ย. 2568</t>
  </si>
  <si>
    <t>นายไวภพ  ใหม่วงค์</t>
  </si>
  <si>
    <t>สำนักปลัด 35/2568</t>
  </si>
  <si>
    <t>จัดซื้ออาหารเสริม (นม) ยูเอชที สำหรับนักเรียนในเขตบริการของอบต.แม่ข้าวต้ม ภาคเรียนที่ 2/2567 ประจำเดือน มี.ค. 2568</t>
  </si>
  <si>
    <t>กองการศึกษา 22/2568</t>
  </si>
  <si>
    <t>จัดซื้ออาหารเสริม (นม) ยูเอชที สำหรับนักเรียนโรงเรียนอนุบาล อบต.แม่ข้าวต้ม ภาคเรียนที่ 2/2567 ประจำเดือน มี.ค. 2568</t>
  </si>
  <si>
    <t>กองการศึกษา 23/2568</t>
  </si>
  <si>
    <t>จัดซื้ออาหารเสริม (นม) ยูเอชที สำหรับนักเรียนศพด. อบต.แม่ข้าวต้ม ภาคเรียนที่ 2/2567 ประจำเดือน มี.ค. 2568</t>
  </si>
  <si>
    <t>กองการศึกษา 24/2568</t>
  </si>
  <si>
    <t>ปัญหา/อุปสรรค..........................................-..................................................</t>
  </si>
  <si>
    <t>ข้อเสนอแนะ..............................................-.................................................</t>
  </si>
  <si>
    <t>ชื่อหน่วยงาน เทศบาลตำบลสันทรายงาม อำเภอเทิง จังหวัดเชียงราย</t>
  </si>
  <si>
    <t>เทศบาลตำบลสันทรายงาม อำเภอเทิง จังหวัดเชียงราย</t>
  </si>
  <si>
    <t>จัดซื้อน้ำมันสำหรับรถยนต์ส่วนกลาง รถจักรยานยนต์ และเครื่องตัดหญ้า (เดือน ตุลาคม 2567)</t>
  </si>
  <si>
    <t>เฉพาะเจาะจง</t>
  </si>
  <si>
    <t>001/2568</t>
  </si>
  <si>
    <t>จัดซื้อน้ำดื่ม ประจำเดือน ตุลาคม 2567 (กองคลัง)</t>
  </si>
  <si>
    <t>-</t>
  </si>
  <si>
    <t>เช่าเครื่องถ่ายเอกสาร ประจำเดือน ต.ค. 67-ก.ย. 68 (สำนักปลัด)</t>
  </si>
  <si>
    <t xml:space="preserve">สหกรณ์การเกษตรเมืองเทิง   </t>
  </si>
  <si>
    <t xml:space="preserve">    น้ำดื่มประกายทิพย์    </t>
  </si>
  <si>
    <t xml:space="preserve">    น้ำดื่มประกายทิพย์  </t>
  </si>
  <si>
    <t>บจก.เอสเอสไอดี เซ็นเตอร์</t>
  </si>
  <si>
    <t>002/2568</t>
  </si>
  <si>
    <t>เช่าเครื่องถ่ายเอกสาร ประจำเดือน ต.ค. 67-ก.ย. 68 (กองคลัง)</t>
  </si>
  <si>
    <t>จ้างบำรุงรักษาและซ่อมแซมตรวจเช็ครถจักรยานยนต์ ทะเบียน คขว 536 (กองช่าง)</t>
  </si>
  <si>
    <t>บริษัท รุ่งโรจน์ยนต์ เทิง</t>
  </si>
  <si>
    <t>003/2568</t>
  </si>
  <si>
    <t>จัดซื้ออาหารเสริม(นม)ให้กับโรงเรียน เดือน พฤศจิกายน 2567 (กองการศึกษา)</t>
  </si>
  <si>
    <t>บจก.เชียงใหม่เฟรชมิลค์</t>
  </si>
  <si>
    <t>004/2568</t>
  </si>
  <si>
    <t>จัดซื้ออาหารเสริม(นม)ให้กับ ศพด. เดือน พฤศจิกายน 2567 (กองการศึกษา)</t>
  </si>
  <si>
    <t>005/2568</t>
  </si>
  <si>
    <t>จ้างเหมาบริการบุคคลภายนอกเพื่อช่วยงานกองช่าง (เดือน ต.ค. 2567-ก.ย.2567)</t>
  </si>
  <si>
    <t>นายเรวัฒน์ กลัดเนินกุ่ม</t>
  </si>
  <si>
    <t>จ้างเหมาบริการบุคคลภายนอกเพื่อช่วยงานธุรการกองช่าง (เดือน ต.ค. 2567-ก.ย.2567)</t>
  </si>
  <si>
    <t>น.ส.กัลยรัตน์ เหลาประเสริฐ</t>
  </si>
  <si>
    <t>จัดซื้อพวงมาลาดอกไม้ วันที่ 13 ตุลาคม 2567 (สำนักปลัด)</t>
  </si>
  <si>
    <t>นางกัลยาณี เวียงเกตุ</t>
  </si>
  <si>
    <t>004/09</t>
  </si>
  <si>
    <t>จัดซื้อพวงมาลาดอกไม้ วันที่ 23 ตุลาคม 2567 (สำนักปลัด)</t>
  </si>
  <si>
    <t>009/38</t>
  </si>
  <si>
    <t>จัดซื้อแบบพิมพ์และค่าขนส่งใช้ในการเลือกตั้ง (สำนักปลัด)</t>
  </si>
  <si>
    <t>โรงพิมพ์อาสารักษาดินแดน</t>
  </si>
  <si>
    <t>iv6800751</t>
  </si>
  <si>
    <t>จัดซื้อแบบพิมพ์และค่าขนส่งใช้ในการกองคลัง</t>
  </si>
  <si>
    <t>iv6800932</t>
  </si>
  <si>
    <t>ร้านฮายดี้ มีเดีย</t>
  </si>
  <si>
    <t>จ้างทำป้ายไวนิล จัดงานวันเด็กแห่งชาติ ประจำปี 2568 (กองการศึกษา)</t>
  </si>
  <si>
    <t>009/2568</t>
  </si>
  <si>
    <t xml:space="preserve">จ้างเช่าเวทีพร้อมเครื่องเสียง คก.จัดงานวันเด็กแห่งชาติ ประจำปี 2568 </t>
  </si>
  <si>
    <t>นายสุวรรณ พลเยี่ยม</t>
  </si>
  <si>
    <t>010/2568</t>
  </si>
  <si>
    <t>จ้างจัดเตรียมสถานที่และสนามแข่งขันกีฬา คก.จัดงานแข่งขันกีฬาประชาชน ประจำปี 2568</t>
  </si>
  <si>
    <t>011/2568</t>
  </si>
  <si>
    <t xml:space="preserve">จ้างทำป้ายไวนิลโครงการจัดการแข่งขันกีฬาประชาชนประจำปี 2568 </t>
  </si>
  <si>
    <t>012/2568</t>
  </si>
  <si>
    <t>จ้างทำป้ายไวนิลประชาสัมพันธ์ จัดเก็บภาษีที่ดิน       ประจำปี 2568</t>
  </si>
  <si>
    <t>013/2568</t>
  </si>
  <si>
    <t>จ้างซ่อมแซมเครื่องปรับอากาศ (กองช่าง)</t>
  </si>
  <si>
    <t>ร้านโชคดีเงินล้าน</t>
  </si>
  <si>
    <t>015/2568</t>
  </si>
  <si>
    <t>จ้างซ่อมแซมเครื่องคอมพิวเตอร์ (กองการศึกษา)</t>
  </si>
  <si>
    <t>016/2568</t>
  </si>
  <si>
    <t>จัดซื้อวัสดุไฟฟ้าและวิทยุ (กองช่าง) 1</t>
  </si>
  <si>
    <t>เมืองเทิงการไฟฟ้า</t>
  </si>
  <si>
    <t>008/2568</t>
  </si>
  <si>
    <t>จัดซื้อขนมวันเด็กแห่งชาติ ประจำปี 2568</t>
  </si>
  <si>
    <t>ร้านปิยะนุชพาณิชย์</t>
  </si>
  <si>
    <t>จัดซื้อวัสดุอุปกรณืโครงการงานวันเด็กแห่งชาติ ประจำปี 2568</t>
  </si>
  <si>
    <t>บจก.สวนหนังสือ</t>
  </si>
  <si>
    <t>จัดซื้อวัสดุก่อสร้าง</t>
  </si>
  <si>
    <t>บจก.สานุพัฐ</t>
  </si>
  <si>
    <t>034/2568</t>
  </si>
  <si>
    <t>จัดซื้อวัสดุยานพาหนะและขนส่งแบตเตอรี่ นข 8104 ชร</t>
  </si>
  <si>
    <t>ร้านต๋อยไดนาโม</t>
  </si>
  <si>
    <t>035/2568</t>
  </si>
  <si>
    <t>จัดซื้อวัสดุการเกษตร (สำนักปลัด)</t>
  </si>
  <si>
    <t>036/2568</t>
  </si>
  <si>
    <t>จัดซื้อวัสดุเชื้อเพลิงและหล่อลื่น</t>
  </si>
  <si>
    <t>037/2568</t>
  </si>
  <si>
    <t>จัดซื้อวัสดุเลือกตั้ง</t>
  </si>
  <si>
    <t>ร้านยู ดี ซัพพลาย</t>
  </si>
  <si>
    <t>038/2568</t>
  </si>
  <si>
    <t>จัดซื้อเครื่องฟอกอากาศตามโครงการส่งเสริมสุขภาพและป้องกันโรคในชุมชนกิจกรรมห้องประชุมอุ่นใจ</t>
  </si>
  <si>
    <t>น.ส.ศศิพิมล ประเสริฐศรี</t>
  </si>
  <si>
    <t>039/2568</t>
  </si>
  <si>
    <t>จ้างทำป้ายไวนิล โครงการรณรงค์ตั้งจุดตรวจ จุดบริการช่วงเทศกาล</t>
  </si>
  <si>
    <t>ร้านฮายดี มีเดีย</t>
  </si>
  <si>
    <t>022/2568</t>
  </si>
  <si>
    <t>จ้างบำรุงรักษาดูแล ตรวจเช็ครถตู้ นข 8104 ชร</t>
  </si>
  <si>
    <t>นครเทิงเครื่องเย็น</t>
  </si>
  <si>
    <t>023/2568</t>
  </si>
  <si>
    <t>จ้างทำตรายางสำหรับใช้ในงานเลือกตั้ง สท.</t>
  </si>
  <si>
    <t>024/2568</t>
  </si>
  <si>
    <t>จ้างตรวจสอบและแก้ไขไฟฟ้าขัดข้องเหตุเกิด ณ วันที่ 9/4/2568</t>
  </si>
  <si>
    <t>การไฟฟ้าส่วนภูมิภาคเทิง</t>
  </si>
  <si>
    <t>025/2568</t>
  </si>
  <si>
    <t>จ้างตรวจสอบและแก้ไขไฟฟ้าขัดข้องเหตุเกิด ณ วันที่ 13/4/2569</t>
  </si>
  <si>
    <t>026/2568</t>
  </si>
  <si>
    <t>จ้างทำป้ายไวนิลประชาสัมพันธ์และเชิญชวนร่วมโครงการผ่าตัดทำหมันเพื่อควบคุมประชากรสุนัข ประจำปี 2568</t>
  </si>
  <si>
    <t>027/2568</t>
  </si>
  <si>
    <t>จ้างเหมาบริการบุคคลภายนอกเพื่อช่วยงานธุรการ (กองช่าง)  (เดือน ม.ค. 2567-มี.ค.2567)</t>
  </si>
  <si>
    <t>จัดซื้อน้ำดื่ม ประจำเดือน ธันวาคม 2567 (กองคลัง)</t>
  </si>
  <si>
    <t>จ้างทำป้ายไวนิล โครงการรณรงค์ตั้งจุดตรวจ จุดบริการช่วงเทศกาลปีใหม่ 2568 (สำนักปลัด)</t>
  </si>
  <si>
    <t>จัดซื้ออาหารเสริม(นม)ให้กับโรงเรียน เดือน ม.ค.2567-พ.ค.2568 (กองการศึกษา)</t>
  </si>
  <si>
    <t>จัดซื้ออาหารเสริม(นม)ให้กับ ศพด. เดือน ม.ค.2567-พ.ค.2567 (กองการศึกษา)</t>
  </si>
  <si>
    <t>จัดซื้อค่าพิมพ์แบบสำหรับใช้ในการจัดการเลือกตั้ง</t>
  </si>
  <si>
    <t>จัดซื้อน้ำดื่มประจำเดือน</t>
  </si>
  <si>
    <t>น้ำดื่มประกายทิพย์</t>
  </si>
  <si>
    <t>จัดซื้อวัสดุอุปกรณ์ สำหรับจัดเลือกตั้ง</t>
  </si>
  <si>
    <t>ร้านยู ดี ซัพพลายส์</t>
  </si>
  <si>
    <t>จัดซื้ออาหารเสริม(นม)</t>
  </si>
  <si>
    <t>006/2568</t>
  </si>
  <si>
    <t>007/2568</t>
  </si>
  <si>
    <t>จ้างซ่อมแซมและบำรุงรักษาตรวจเช็คครุภัณฑ์คอมพิวเตอร์ (สำนักปลัด)</t>
  </si>
  <si>
    <t>จ้างซ่อมแซมและบำรุงรักษาตรวจเช็คครุภัณฑ์คอมพิวเตอร์ (กองการศึกษา)</t>
  </si>
  <si>
    <t>จ้างซ่อมแซมและบำรุงรักษาตรวจเช็คครุภัณฑ์คอมพิวเตอร์ (กองช่าง)</t>
  </si>
  <si>
    <t>จ้างซ่อมแซมและบำรุงรักษาตรวจเช็คครุภัณฑ์คอมพิวเตอร์ (กองคลัง)</t>
  </si>
  <si>
    <t>จ้างทำป้ายไวนิลประชาสัมพันธ์ใช้ในการเลือกตั้ง (สำนักปลัด)</t>
  </si>
  <si>
    <t>จ้างทำตรายางสำหรับใช้ในการจัดการเลือกตั้ง (สำนักปลัด)</t>
  </si>
  <si>
    <t>บริษัท สวนหนังสือ จำกัด</t>
  </si>
  <si>
    <t>จัดซื้อวัสดุจราจร(กระจกมองโค้ง)</t>
  </si>
  <si>
    <t>โปรไฟร์ เซฟตี้ เรซคิว</t>
  </si>
  <si>
    <t>จัดซื้อวัสดึก่อสร้าง (กองช่าง) เสาไฟฟ้า</t>
  </si>
  <si>
    <t>บจก.อนันต์วัฒนา 2018</t>
  </si>
  <si>
    <t>จัดซื้อวัสดุการเกษตร-กระสอบขาว</t>
  </si>
  <si>
    <t>ร้านแหม่มเสริมสุข</t>
  </si>
  <si>
    <t>017/2568</t>
  </si>
  <si>
    <t>จัดซื้อวัสดุไฟฟ้าและวิทยุ (สำนักปลัด)</t>
  </si>
  <si>
    <t>018/2568</t>
  </si>
  <si>
    <t>จัดซื้อวัสดุไฟฟ้าและวิทยุ (กองช่าง)</t>
  </si>
  <si>
    <t>ร้านเมืองเทิงการไฟฟ้า</t>
  </si>
  <si>
    <t>019/2568</t>
  </si>
  <si>
    <t>จัดซื้อวัสดุเชื้อเพลิงและหล่อลื่น กำจัดยุงลาย</t>
  </si>
  <si>
    <t>สหกรณืการเกษตรเมืองเทิง</t>
  </si>
  <si>
    <t>020/2568</t>
  </si>
  <si>
    <t>จัดซื้อวัสดุจราจร(เสื้อสะท้องแสง)อปพร.</t>
  </si>
  <si>
    <t>021/2568</t>
  </si>
  <si>
    <t>จัดซื้อก๊าซ LPO โครงการฝึกอบรมทบทวน อปพร.</t>
  </si>
  <si>
    <t>ร้านน้ำหวานการเกษตร</t>
  </si>
  <si>
    <t>จัดซื้อผงเคมีแห้งโครงการฝึกอบรมทบทวน อปพร.</t>
  </si>
  <si>
    <t>จัดซื้อวัสดุก่อสร้าง (กองช่าง)</t>
  </si>
  <si>
    <t>จ้างทำป้ายไวนิลประชาสัมพันธ์ เรื่องกำหนดหวงห้ามเผาในที่โล่งทุกชนิดโดยเด็ดขาด 92  วัน</t>
  </si>
  <si>
    <t>โครงงานเจาะบ่อบาดาลเพื่ออุปโภคบริโภค ม.4</t>
  </si>
  <si>
    <t>หจก.เอ็น พี กลกิจ 2007</t>
  </si>
  <si>
    <t>โครงการวางทิ่ระบายน้ำพร้อมบ่อพักถนนสายเลียบคลองส่งน้ำ ม.2</t>
  </si>
  <si>
    <t>ก่อสร้างถนนคอนกรีตเสริมเหล็ก ม.6</t>
  </si>
  <si>
    <t>จัดซื้อครุภัณฑ์สำนักงาน-เก้าอี้</t>
  </si>
  <si>
    <t>หจก.เชียงรายเซอร์วิส (2019)</t>
  </si>
  <si>
    <t>หจก.เชียงรายเซอร์วิส (2019)โดยนายอาทิตย์ รู้ฉลาด</t>
  </si>
  <si>
    <t>จัดซื้อครุภัณฑ์สำนักงาน-ตู้</t>
  </si>
  <si>
    <t>จัดซื้อวัสดุงานบ้านงานครัว</t>
  </si>
  <si>
    <t>จัดซื้อวัสดุคอมพิวเตอร์ (กองช่าง)</t>
  </si>
  <si>
    <t>028/2568</t>
  </si>
  <si>
    <t>จัดซื้อวัสดุคอมพิวเตอร์ (สำนักปลัด)</t>
  </si>
  <si>
    <t>029/2568</t>
  </si>
  <si>
    <t>จัดซื้อกระเป๋าผ้า คก.สูงวัยใส่ใจสุขภาพ</t>
  </si>
  <si>
    <t>ร้านกระเป๋าผ้าดิบเชียงราย</t>
  </si>
  <si>
    <t>032/2568</t>
  </si>
  <si>
    <t>จัดซื้อครุภัณฑ์วิทยาศาสตร์หรือการแพทย์</t>
  </si>
  <si>
    <t>นครเทิงเภสัช</t>
  </si>
  <si>
    <t>033/2568</t>
  </si>
  <si>
    <t>จ้างปรับปรุงทางเข้าศูนย์พัฒนาเด็กเล็ก</t>
  </si>
  <si>
    <t>หจก.พรยมลก่อสร้าง</t>
  </si>
  <si>
    <t>จ้างลงหินคลุกถนนสายข้างโรงงานไทหวั้ง ม.6</t>
  </si>
  <si>
    <t>จ้างซ่อมแซมและตรวจเช็คเครื่องตัดหญ้าแบบสะพาย</t>
  </si>
  <si>
    <t>บจก.รุ่งโรจน์ยนต์เทิง</t>
  </si>
  <si>
    <t>จ้างซ่อมแซมเครื่องคอมพิวเตอร์ (สป.)</t>
  </si>
  <si>
    <t>จ้างลงหินคลุกลานด้านหน้าศูนย์พัฒนาเด็กเล็ก</t>
  </si>
  <si>
    <t>จ้างลงดินลูกรังถนนสายฝายน้ำล้น ม.7</t>
  </si>
  <si>
    <t>หจก.พรยมล ก่อสร้าง</t>
  </si>
  <si>
    <t>ต่อเติมลานตากข้าว ม.7</t>
  </si>
  <si>
    <t>จ้างเหมาบุคคลภายนอกเพื่อช่วยภายในกองช่าง</t>
  </si>
  <si>
    <t>จัดซื้อวัคซีนป้องกันโรคพิษสุนัขบ้า ประจำปี 2568 จำนวน 475 ชุด</t>
  </si>
  <si>
    <t>หจก.ยุพิน ซัพพลาย แอนด์ เคมเทค 2003</t>
  </si>
  <si>
    <t>ส/ซ. 058/2568</t>
  </si>
  <si>
    <t>จัดซื้อวัคซีนป้องกันโรคพิษสุนัขบ้า จำนวน 56 ชุด</t>
  </si>
  <si>
    <t>หจก.ยุพิน ซัพพลาย แอนด์ เคมเทค 2004</t>
  </si>
  <si>
    <t>ส/ซ. 059/2568</t>
  </si>
  <si>
    <t>จัดซื้อผ้าอ้อมแบบเทปให้ผู้ป่วยติดเตียง</t>
  </si>
  <si>
    <t>บจก.เอทีวาย เทรดดิ้ง</t>
  </si>
  <si>
    <t>ส/ซ. 060/2568</t>
  </si>
  <si>
    <t>จัดจ้างบำรุงรักษาและซ่อมแซมตรวจเช็ครถตู้ ทะเบียน นข 8104 เชียงราย</t>
  </si>
  <si>
    <t>อู่ ส.สหยนต์เซอร์วิส</t>
  </si>
  <si>
    <t>ส/จ. 048/2568</t>
  </si>
  <si>
    <t>จ้างบำรุงรักษาและซ่อมแซมตรวจเช็ครถยนต์ส่วนกลาง กอ 6575 เชียงราย</t>
  </si>
  <si>
    <t>ส/จ. 049/2568</t>
  </si>
  <si>
    <t>จ้างบำรุงรักษาและซ่อมแซมตรวจเช็ครถยนต์ส่วนกลาง กจ 7101 เชียงราย</t>
  </si>
  <si>
    <t>ส/จ. 050/2568</t>
  </si>
  <si>
    <t>จ้างก่อสร้างถนน คสล. ลำเหมืองกลางฝั่งตะวันตก หมู่ 2-หมู่ 5 (ต่อจากจุดเดิม)</t>
  </si>
  <si>
    <t>e-bidding</t>
  </si>
  <si>
    <t>หจก.เลิศสมบูรณ์การก่อสร้าง</t>
  </si>
  <si>
    <t>ส/จ. 014/2568</t>
  </si>
  <si>
    <t>จัดซื้อน้ำมันเชื้อเพลิงและหล่อลื่น</t>
  </si>
  <si>
    <t>สหกรณ์การเกษตรเมืองเทิง</t>
  </si>
  <si>
    <t>ส/ซ. 061/2568</t>
  </si>
  <si>
    <t>ส/ซ. 062/2568</t>
  </si>
  <si>
    <t>จัดซื้อน้ำมันพ่นสารเคมีกำจัดยุงลาย</t>
  </si>
  <si>
    <t>ส/ซ. 063/2568</t>
  </si>
  <si>
    <t>จัดซื้อวัสดุประกอบอบรมคก.ส่งเสริมคุณค่าภูมิปัญญาผู้สูงอายุ</t>
  </si>
  <si>
    <t>ส/ซ. 064/2568</t>
  </si>
  <si>
    <t>จัดซื้อวัสดุงานบ้านงานครัว (กองคลัง)</t>
  </si>
  <si>
    <t>ส/ซ. 065/2568</t>
  </si>
  <si>
    <t>จัดซื้อวัสดุงานบ้านงานครัว (กองการศึกษา)</t>
  </si>
  <si>
    <t>ส/ซ. 066/2568</t>
  </si>
  <si>
    <t>จัดซื้อวัสดุอุปกรณ์จัดอบรมโครงการแหล่งเรียนรู้ชุมชน ประจำปี 2568</t>
  </si>
  <si>
    <t>ส/ซ. 067/2568</t>
  </si>
  <si>
    <t>จัดซื้อกระเป๋าผ้าพร้อมเอกสารประกอบโครงการแหล่งเรียนรู้ชุมชน ปี 2568</t>
  </si>
  <si>
    <t>ส/ซ. 068/2568</t>
  </si>
  <si>
    <t>จัดซื้อวัสดุอุปกรณ์การฝึกอบรมตามโครงการเพิ่มศักยภาพผู้พิการ ปี 2568</t>
  </si>
  <si>
    <t>นางสาวจุฑารัตน์ คำก้อนแก้ว</t>
  </si>
  <si>
    <t>ส/ซ. 069/2568</t>
  </si>
  <si>
    <t>จ้างทำป้ายไวนิลโครงการแหล่งเรียนรู้สู่ชุมชน ประจำปี 2568</t>
  </si>
  <si>
    <t>ร้านฮายดี้มีเดีย</t>
  </si>
  <si>
    <t>ส/จ. 051/2568</t>
  </si>
  <si>
    <t>จัดซื้อวัสดุอุปกรณ์โครงการยาเสพติด ประจำปี 2568</t>
  </si>
  <si>
    <t>ส/ซ. 051/2568</t>
  </si>
  <si>
    <t>จัดซื้อน้ำมันพ้นหมอกควัน</t>
  </si>
  <si>
    <t>ส/ซ. 052/2568</t>
  </si>
  <si>
    <t>จัดซื้อวัสดุยานพาหนะและขนส่ง</t>
  </si>
  <si>
    <t>หจก.พีออโต้แมกซ์ เชียงรายไทร์ เซ็นเตอร์</t>
  </si>
  <si>
    <t>ส/ซ. 053/2568</t>
  </si>
  <si>
    <t>จัดซื้อวัคซีนป้องกันโรคพิษสุนัขบ้า ประจำปี 2568</t>
  </si>
  <si>
    <t>หจก.ยุพินซัพพลาย แอนด์ เคมเทค 2003</t>
  </si>
  <si>
    <t>ส/ซ. 054/2568</t>
  </si>
  <si>
    <t>จัดซื้อวัสดุวิทยาศาสตร์หรือการแพทย์ (สป) ทรายอะเบท</t>
  </si>
  <si>
    <t>ส/ซ. 055/2568</t>
  </si>
  <si>
    <t>จัดซื้ออาหารเสริม (นม) โรงเรียน ประจำเดือน กรกฎาคม 2568</t>
  </si>
  <si>
    <t>องค์การส่งเสริมกิจการโคนมแห่งประเทศไทย</t>
  </si>
  <si>
    <t>ส/ซ. 056/2568</t>
  </si>
  <si>
    <t>จัดซื้ออาหารเสริม (นม) ศพด. ประจำเดือน กรกฎาคม 2568</t>
  </si>
  <si>
    <t>ส/ซ. 057/2568</t>
  </si>
  <si>
    <t>จ้างเหมาบริการเพื่อสำรวจข้อมูลสัตว์และขึ้นทะเบียนสัตว์</t>
  </si>
  <si>
    <t>นางประมวล พิมคะสี</t>
  </si>
  <si>
    <t>ส/จ. 045/2568</t>
  </si>
  <si>
    <t>จัดทำป้ายไวนิล โครงการจัดเก็บภาพนอกสถานที่ ประจำปี 2568</t>
  </si>
  <si>
    <t>ส/จ. 046/2568</t>
  </si>
  <si>
    <t>จัดทำป้ายไวนิล โครงการรณรงค์ต่อต้านยาเสพติด</t>
  </si>
  <si>
    <t>ส/จ. 047/2568</t>
  </si>
  <si>
    <t>ต่อเติมลานตากข้าว ม.4 บ้านหนองสามัคคี</t>
  </si>
  <si>
    <t>วชิราปันทิพย์ก่อสร้าง</t>
  </si>
  <si>
    <t>ส/จ. 009/2568</t>
  </si>
  <si>
    <t>ก่อสร้างถนนคอนกรีตเสริมเหล็ก ม.5</t>
  </si>
  <si>
    <t>ส/จ. 010/2568</t>
  </si>
  <si>
    <t>วางท่อระบายน้ำพร้อมฝาปิดและบ่อพักข้างบ้านนายสุวรรณถึงบ้านนายหนุ่ย ขันทลี ม.6</t>
  </si>
  <si>
    <t>ส/จ. 011/2568</t>
  </si>
  <si>
    <t>ก่อสร้างรางระบายน้ำ ซอย 9 บ้านนายอารีย์ มณีวรรณ พร้อมฝาปิด ม.1 บ้านสันทรายมูล</t>
  </si>
  <si>
    <t>ส/จ. 012/2568</t>
  </si>
  <si>
    <t>จ้างซ่อมรางระบายน้ำคอนกรีตเสริมเหล็ก     ซอย 3 ม.1</t>
  </si>
  <si>
    <t>ส/จ. 013/2568</t>
  </si>
  <si>
    <t>หจก.พีออโต้แมกซ์เชียงราย ไทร์ เซ็นเตอร์ โดย สุวิวัส โพธิวัฒน์</t>
  </si>
  <si>
    <t>เสนอราคาตามวงเงินงบประมาณ</t>
  </si>
  <si>
    <t xml:space="preserve">ส/ช.070/2568  </t>
  </si>
  <si>
    <t xml:space="preserve">ส/ช.071/2568  </t>
  </si>
  <si>
    <t xml:space="preserve">ส/ช.072/2568  </t>
  </si>
  <si>
    <t>นางลัดดา ทองล้วน</t>
  </si>
  <si>
    <t>นางลัดดา  ทองล้วน</t>
  </si>
  <si>
    <t>ส/ช.073/2568</t>
  </si>
  <si>
    <t xml:space="preserve"> บจก.สานุพัฐ</t>
  </si>
  <si>
    <t>ส/ช.074/2568</t>
  </si>
  <si>
    <t>ส/ช 075/2568</t>
  </si>
  <si>
    <t>ส/ช 076/2568</t>
  </si>
  <si>
    <t>ส/ช 077/2568</t>
  </si>
  <si>
    <t>ส/ช 078/2568</t>
  </si>
  <si>
    <t>ส/ช 079/2568</t>
  </si>
  <si>
    <t>ส/ช 080/2568</t>
  </si>
  <si>
    <t>หจก.เอ็นพี กลกิจ 2007</t>
  </si>
  <si>
    <t>ส/ช 081/2568</t>
  </si>
  <si>
    <t>ส/ช 082/2568</t>
  </si>
  <si>
    <t>นายบรรเทา ไชยลังกา</t>
  </si>
  <si>
    <t>ส/ช 083/2568</t>
  </si>
  <si>
    <t>ส/จ 052/2569</t>
  </si>
  <si>
    <t>ส/จ 053/2568</t>
  </si>
  <si>
    <t>นายสง่า  แก้วจินดา</t>
  </si>
  <si>
    <t>ส/จ 054/2568</t>
  </si>
  <si>
    <t>นายประเสริฐ  ไชยยะ</t>
  </si>
  <si>
    <t>ส/จ 055/2568</t>
  </si>
  <si>
    <t>ร้านน้ำเหนือโฆษณา</t>
  </si>
  <si>
    <t>ส/จ 056/2568</t>
  </si>
  <si>
    <t>วชิรา ปันทิพย์ ก่อสร้าง</t>
  </si>
  <si>
    <t>ส/จ 015/2568</t>
  </si>
  <si>
    <t>ส/จ 016/2568</t>
  </si>
  <si>
    <t>ส/จ 017/2568</t>
  </si>
  <si>
    <t>ส/จ 018/2568</t>
  </si>
  <si>
    <t>จัดซื้อวัสดุยานพาหนะและขนส่ง (สป)</t>
  </si>
  <si>
    <t>จัดซื้อวัสดุใช้อบรมโครงการกฎหมายน่ารู้  ประจำปี  2568</t>
  </si>
  <si>
    <t>จัดซื้อน้ำมันพ่นหมอกควันสำหรับพ่นสารเคมีกำจัดยุงลาย</t>
  </si>
  <si>
    <t>จัดซื้อวัสดุอุปกรณ์ตามโครงการเพิ่มศักยภาพสตรี</t>
  </si>
  <si>
    <t>จัดซื้อวัสดุก่อสร้างโครงการปรับสภาพแวดล้อมและสิ่งอำนวยความสะดวกของผู้สูงอายุให้เหมาะสมและปลอดภัย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</si>
  <si>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</si>
  <si>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</si>
  <si>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จัดซื้อวัสดุสำนักงาน (กองการศึกษา)</t>
  </si>
  <si>
    <t>จัดซื้อวัสดุสำนักงาน (กองคลัง)</t>
  </si>
  <si>
    <t>จัดซื้อยานพาหหนะและขนส่งแบตรถ กอ 6575  เชียงราย</t>
  </si>
  <si>
    <t>จัดซื้อครุภัณฑ์ Sbbmersible Pump (กองช่าง)</t>
  </si>
  <si>
    <t>จัดซื้อน้ำมันเชื้อเพลิงพ่นหมอกควันกำจัดยุงลาย</t>
  </si>
  <si>
    <t>จัดซื้อวัสดุก่อสร้าง (ดินลูกรัง)</t>
  </si>
  <si>
    <t>จ้างทำป้ายไวนิลตามโครงการอบรมกฎหมาย       น่ารู้  ปีงบประมาณ 2568</t>
  </si>
  <si>
    <t>จ้างทำตรายาง (กองคลัง)</t>
  </si>
  <si>
    <t>จ้างซ่อมแซมตรวจเช็คหน้าต่างกระจกและหน้าต่างกระจกบานเลื่อน</t>
  </si>
  <si>
    <t>จ้างซ่อมแซมโครงการปรับสภาพแวดล้อมและสิ่งอำนวยความสะดวกผู้สูงอายุ</t>
  </si>
  <si>
    <t>จ้าทำป้ายอะคริลิคโครงการปรับสภาพแวดล้อมและสิ่งอำนวยความสะดวกผู้สูงอายุ</t>
  </si>
  <si>
    <t>จ้างวางท่อระบายน้ำพร้อมบ่พักซอย 1 หมู่ 1</t>
  </si>
  <si>
    <t>ขยายผิวจราจรถนนสายนอกเลียบคลองส่งน้ำถึงบ้าน  นายสุบิน  อาวรรณา ม.1</t>
  </si>
  <si>
    <t>ก่อสร้างถนนคอนกรีตเสริมเหล็กจากรุ่งทิวาคาร์แคร์  หมู่ที่ 3</t>
  </si>
  <si>
    <t>ก่อสร้างรางระบายน้ำพร้อมฝาปิดข้างบ้าน    นางติ๋ม  ซอย 1  หมู่ 6</t>
  </si>
  <si>
    <t>ประจำเดือน มกราคม 2568</t>
  </si>
  <si>
    <t>จัดซื้อวัสดุวิทยาศาสตร์หรือการแพทย์</t>
  </si>
  <si>
    <t>ส/ซ. 040/2568</t>
  </si>
  <si>
    <t>ส/ซ. 041/2568</t>
  </si>
  <si>
    <t>จัดซื้อวัสดุคอมพิวเตอร์ (กองคลัง)</t>
  </si>
  <si>
    <t>โชคดีเงินล้าน โดยนางคำนาง ลาดอุ่น</t>
  </si>
  <si>
    <t>ส/ซ. 042/2568</t>
  </si>
  <si>
    <t>จัดซื้อวัสดุคอมพิวเตอร์ (กองการศึกษา)</t>
  </si>
  <si>
    <t>ส/ซ. 043/2568</t>
  </si>
  <si>
    <t>จัดซื้อถ้วยรางวัลพร้อมสายสะพายงานบุญบั้งไฟ</t>
  </si>
  <si>
    <t>ส/ซ. 044/2568</t>
  </si>
  <si>
    <t>จัดซื้อวัสดุอุปกรณ์ที่ใช้ในการประกวดวาดภาพ งานบุญบั้งไฟ</t>
  </si>
  <si>
    <t>ส/ซ. 045/2568</t>
  </si>
  <si>
    <t>จัดซื้อบั้งไฟสำหรับจุดเปิดงานตาม โครงการจัดงานประเพณีบุญบั้งไฟ พ.ศ.2568</t>
  </si>
  <si>
    <t>นายชาญชัย สารบรรณ</t>
  </si>
  <si>
    <t>ส/ซ. 046/2568</t>
  </si>
  <si>
    <t>จัดซื้อวัตถุดิบหลักสำหรับแข่งส้มตำอีสาน</t>
  </si>
  <si>
    <t>นางศรีสมร สมนาเมือง</t>
  </si>
  <si>
    <t>ส/ซ. 047/2568</t>
  </si>
  <si>
    <t>จัดซื้อน้ำมันเชื่อเพลิงพ่นหมอกควัน</t>
  </si>
  <si>
    <t>ส/ซ. 048/2568</t>
  </si>
  <si>
    <t>จัดซื้ออาหารเสริม (นม) โรงเรียน เดือน มิถุนายน 2568</t>
  </si>
  <si>
    <t>ส/ซ. 049/2568</t>
  </si>
  <si>
    <t>จัดซื้ออาหารเสริม (นม) ศพด. ประจำเดือน มิถุนายน 2568</t>
  </si>
  <si>
    <t>ส/ซ. 050/2568</t>
  </si>
  <si>
    <t>จัดทำป้ายไวนิลสำหรับเลือกตั้งสมาชิกสภาผู้แทนฯ</t>
  </si>
  <si>
    <t>ส/จ. 028/2568</t>
  </si>
  <si>
    <t>จ้างบำรุงรักษาซ่อมแซมเครื่องปรับอากาศ (สป)</t>
  </si>
  <si>
    <t>ส/จ. 029/2568</t>
  </si>
  <si>
    <t xml:space="preserve">จ้างทำป้ายไวนิล โครงการจัดงานประเพณีบุญบั้งไฟ ประจำปี 2568 </t>
  </si>
  <si>
    <t>ร้ายฮายดี้มีเดีย</t>
  </si>
  <si>
    <t>ส/จ. 030/2568</t>
  </si>
  <si>
    <t>จ้างเหมารถแห่ประชาสัมพันธ์พร้อมติดตั้งป้ายประชาสัมพันธ์ โครงการจัดงานประเพณีบุญบั้งไฟ ประจำปี พ.ศ. 2568</t>
  </si>
  <si>
    <t>นายสงวน พิผ่วนนอก</t>
  </si>
  <si>
    <t>ส/จ. 031/2568</t>
  </si>
  <si>
    <t>จ้างเหมาจัดสถานที่ในการจัดงานพร้อมรื้อถอนโครงการจัดงานประเพณีบุญบั้งไฟประจำปี พ.ศ. 2568</t>
  </si>
  <si>
    <t>นายอรุณ ชินคำ</t>
  </si>
  <si>
    <t>ส/จ. 032/2568</t>
  </si>
  <si>
    <t>ค่าเช่าเวที พร้อมเครื่องเสียง พร้อมติดตั้งรื้อถอนโครงการจัดงานประเพณีบุญบั้งไฟประจำปี พ.ศ. 2568</t>
  </si>
  <si>
    <t>นายสุระศักดิ์ ศรีษะธร</t>
  </si>
  <si>
    <t>ส/จ. 033/2568</t>
  </si>
  <si>
    <t>จ้างทำเครื่องบวงสรวงพญาแถนโครงการจัดงานประเพณีบุญบั้งไฟ ประจำปี พ.ศ. 2568</t>
  </si>
  <si>
    <t>นางเยาวลักษณ์ ยาวิโล</t>
  </si>
  <si>
    <t>ส/จ. 034/2568</t>
  </si>
  <si>
    <t>จัดขบวนนิทรรศการ ม.1 โครงการจัดงานประเพณีบุญบั้งไฟ ประจำปี พ.ศ. 2568</t>
  </si>
  <si>
    <t>นายสนั่น  นาเมืองรักษ์</t>
  </si>
  <si>
    <t>ส/จ. 035/2568</t>
  </si>
  <si>
    <t>จัดขบวนนิทรรศการ ม.2 โครงการจัดงานประเพณีบุญบั้งไฟ ประจำปี พ.ศ. 2568</t>
  </si>
  <si>
    <t>นายอภิชา ร่วมสุข</t>
  </si>
  <si>
    <t>ส/จ. 036/2568</t>
  </si>
  <si>
    <t>จัดขบวนนิทรรศการ ม.3 โครงการจัดงานประเพณีบุญบั้งไฟ ประจำปี พ.ศ. 2568</t>
  </si>
  <si>
    <t>นายไพรบูรณ์ แซงสว่าง</t>
  </si>
  <si>
    <t>ส/จ. 037/2568</t>
  </si>
  <si>
    <t>จัดขบวนนิทรรศการ ม.4 โครงการจัดงานประเพณีบุญบั้งไฟ ประจำปี พ.ศ. 2568</t>
  </si>
  <si>
    <t>นายสายัณห์ อ่อนพุทธา</t>
  </si>
  <si>
    <t>ส/จ. 038/2568</t>
  </si>
  <si>
    <t>จัดขบวนนิทรรศการ ม.5 โครงการจัดงานประเพณีบุญบั้งไฟ ประจำปี พ.ศ. 2568</t>
  </si>
  <si>
    <t>นางสาวศภนุช ใคร่นุ่นภา</t>
  </si>
  <si>
    <t>ส/จ. 039/2568</t>
  </si>
  <si>
    <t>จัดขบวนนิทรรศการ ม.6 โครงการจัดงานประเพณีบุญบั้งไฟ ประจำปี พ.ศ. 2568</t>
  </si>
  <si>
    <t>นางสาววิภาวดี รัตนวงค์</t>
  </si>
  <si>
    <t>ส/จ. 040/2568</t>
  </si>
  <si>
    <t>จัดขบวนนิทรรศการ ม.7 โครงการจัดงานประเพณีบุญบั้งไฟ ประจำปี พ.ศ. 2568</t>
  </si>
  <si>
    <t>นายธงชัย บุญเลิศ</t>
  </si>
  <si>
    <t>ส/จ. 041/2568</t>
  </si>
  <si>
    <t>จัดขบวนนิทรรศการขบวนโรงเรียนสันทรายงาม โครงการจัดงานประเพณีบุญบั้งไฟ ประจำปี พ.ศ. 2568</t>
  </si>
  <si>
    <t>นายคำพัน ทับทิมหิน</t>
  </si>
  <si>
    <t>ส/จ. 042/2568</t>
  </si>
  <si>
    <t>ขบวนบ้านร่องริว โครงการจัดงานประเพณีบุญบั้งไฟ  ประจำปี พ.ศ. 2568</t>
  </si>
  <si>
    <t>นายทองพูน แก้วนิล</t>
  </si>
  <si>
    <t>ส/จ. 043./2568</t>
  </si>
  <si>
    <t>ขบวนหนองบัวคำ โครงการจัดงานประเพณีบุญบั้งไฟ  ประจำปี พ.ศ. 2568</t>
  </si>
  <si>
    <t>นายสัจจา แก้วธานี</t>
  </si>
  <si>
    <t>ส/จ. 044./2568</t>
  </si>
  <si>
    <t>ก่อสร้างถนนคอนกรีตเสริมเหล็กถนนสายหลังโรงเรียนบ้านหนองบัว ม.5</t>
  </si>
  <si>
    <t>ส/จ. 007/2568</t>
  </si>
  <si>
    <t>ก่อสร้างห้องน้ำป่าสุสาน ม.3</t>
  </si>
  <si>
    <t>ส/จ. 008/2568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</si>
</sst>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91" formatCode="[$-1010000]d/m/yyyy;@"/>
  </numFmts>
  <fonts count="28">
    <font>
      <sz val="11"/>
      <color theme="1"/>
      <name val="Tahoma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Cordia New"/>
      <family val="2"/>
      <charset val="222"/>
    </font>
    <font>
      <sz val="18"/>
      <color rgb="FF000000"/>
      <name val="Cordia New"/>
      <family val="2"/>
      <charset val="222"/>
    </font>
    <font>
      <sz val="16"/>
      <color rgb="FF0070C0"/>
      <name val="TH SarabunPSK"/>
      <family val="2"/>
    </font>
    <font>
      <b/>
      <sz val="20"/>
      <name val="TH SarabunPSK"/>
      <family val="2"/>
    </font>
    <font>
      <sz val="8"/>
      <name val="Tahoma"/>
      <family val="2"/>
      <scheme val="minor"/>
    </font>
    <font>
      <sz val="16"/>
      <color indexed="8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TH SarabunPSK"/>
      <charset val="134"/>
    </font>
    <font>
      <sz val="16"/>
      <name val="TH SarabunPSK"/>
      <charset val="134"/>
    </font>
    <font>
      <sz val="14"/>
      <color rgb="FFFF0000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3" fontId="7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43" fontId="11" fillId="0" borderId="0" xfId="1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3" fontId="13" fillId="0" borderId="0" xfId="1" applyFont="1" applyFill="1" applyAlignment="1">
      <alignment vertical="center"/>
    </xf>
    <xf numFmtId="43" fontId="13" fillId="0" borderId="0" xfId="1" applyFont="1" applyFill="1" applyAlignment="1">
      <alignment horizontal="right" vertical="center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3" fontId="15" fillId="0" borderId="0" xfId="1" applyFont="1" applyFill="1" applyAlignment="1">
      <alignment vertical="center"/>
    </xf>
    <xf numFmtId="43" fontId="15" fillId="0" borderId="0" xfId="1" applyFont="1" applyFill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4" fontId="21" fillId="0" borderId="2" xfId="0" applyNumberFormat="1" applyFont="1" applyBorder="1" applyAlignment="1">
      <alignment horizontal="right" vertical="top" wrapText="1"/>
    </xf>
    <xf numFmtId="14" fontId="21" fillId="0" borderId="2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top" wrapText="1"/>
    </xf>
    <xf numFmtId="4" fontId="21" fillId="0" borderId="3" xfId="0" applyNumberFormat="1" applyFont="1" applyBorder="1" applyAlignment="1">
      <alignment horizontal="right" vertical="top" wrapText="1"/>
    </xf>
    <xf numFmtId="0" fontId="22" fillId="3" borderId="3" xfId="0" applyFont="1" applyFill="1" applyBorder="1" applyAlignment="1">
      <alignment horizontal="left" vertical="top" wrapText="1"/>
    </xf>
    <xf numFmtId="4" fontId="22" fillId="3" borderId="3" xfId="0" applyNumberFormat="1" applyFont="1" applyFill="1" applyBorder="1" applyAlignment="1">
      <alignment horizontal="right" vertical="top" wrapText="1"/>
    </xf>
    <xf numFmtId="0" fontId="15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top" wrapText="1"/>
    </xf>
    <xf numFmtId="14" fontId="22" fillId="3" borderId="3" xfId="0" applyNumberFormat="1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left" vertical="center" wrapText="1"/>
    </xf>
    <xf numFmtId="17" fontId="4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43" fontId="4" fillId="0" borderId="2" xfId="1" applyFont="1" applyFill="1" applyBorder="1" applyAlignment="1">
      <alignment vertical="center"/>
    </xf>
    <xf numFmtId="14" fontId="4" fillId="3" borderId="3" xfId="0" applyNumberFormat="1" applyFont="1" applyFill="1" applyBorder="1" applyAlignment="1">
      <alignment horizontal="center" vertical="top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3" fontId="1" fillId="0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14" fillId="0" borderId="5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43" fontId="15" fillId="0" borderId="0" xfId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left" vertical="top" wrapText="1"/>
    </xf>
    <xf numFmtId="4" fontId="24" fillId="4" borderId="3" xfId="0" applyNumberFormat="1" applyFont="1" applyFill="1" applyBorder="1" applyAlignment="1">
      <alignment horizontal="right" vertical="top" wrapText="1"/>
    </xf>
    <xf numFmtId="4" fontId="24" fillId="3" borderId="3" xfId="0" applyNumberFormat="1" applyFont="1" applyFill="1" applyBorder="1" applyAlignment="1">
      <alignment horizontal="right" vertical="top" wrapText="1"/>
    </xf>
    <xf numFmtId="0" fontId="25" fillId="0" borderId="3" xfId="0" applyFont="1" applyBorder="1" applyAlignment="1">
      <alignment horizontal="center" vertical="center" wrapText="1"/>
    </xf>
    <xf numFmtId="14" fontId="24" fillId="3" borderId="3" xfId="0" applyNumberFormat="1" applyFont="1" applyFill="1" applyBorder="1" applyAlignment="1">
      <alignment horizontal="center" vertical="top" wrapText="1"/>
    </xf>
    <xf numFmtId="0" fontId="22" fillId="3" borderId="0" xfId="0" applyFont="1" applyFill="1" applyBorder="1" applyAlignment="1">
      <alignment horizontal="left" vertical="top" wrapText="1"/>
    </xf>
    <xf numFmtId="4" fontId="22" fillId="4" borderId="0" xfId="0" applyNumberFormat="1" applyFont="1" applyFill="1" applyBorder="1" applyAlignment="1">
      <alignment horizontal="right" vertical="top" wrapText="1"/>
    </xf>
    <xf numFmtId="4" fontId="22" fillId="3" borderId="0" xfId="0" applyNumberFormat="1" applyFont="1" applyFill="1" applyBorder="1" applyAlignment="1">
      <alignment horizontal="right" vertical="top" wrapText="1"/>
    </xf>
    <xf numFmtId="0" fontId="22" fillId="3" borderId="0" xfId="0" applyFont="1" applyFill="1" applyBorder="1" applyAlignment="1">
      <alignment horizontal="center" vertical="top" wrapText="1"/>
    </xf>
    <xf numFmtId="14" fontId="22" fillId="3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/>
    </xf>
    <xf numFmtId="4" fontId="23" fillId="3" borderId="0" xfId="0" applyNumberFormat="1" applyFont="1" applyFill="1" applyBorder="1" applyAlignment="1">
      <alignment horizontal="right" vertical="top" wrapText="1"/>
    </xf>
    <xf numFmtId="0" fontId="23" fillId="3" borderId="0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center" vertical="top" wrapText="1"/>
    </xf>
    <xf numFmtId="15" fontId="4" fillId="0" borderId="3" xfId="0" applyNumberFormat="1" applyFont="1" applyBorder="1" applyAlignment="1">
      <alignment horizontal="center" vertical="top" wrapText="1"/>
    </xf>
    <xf numFmtId="15" fontId="4" fillId="0" borderId="14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top" wrapText="1"/>
    </xf>
    <xf numFmtId="4" fontId="10" fillId="3" borderId="3" xfId="0" applyNumberFormat="1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14" fontId="10" fillId="3" borderId="3" xfId="0" applyNumberFormat="1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top" wrapText="1"/>
    </xf>
    <xf numFmtId="4" fontId="10" fillId="3" borderId="4" xfId="0" applyNumberFormat="1" applyFont="1" applyFill="1" applyBorder="1" applyAlignment="1">
      <alignment horizontal="right" vertical="top" wrapText="1"/>
    </xf>
    <xf numFmtId="0" fontId="10" fillId="3" borderId="4" xfId="0" applyFont="1" applyFill="1" applyBorder="1" applyAlignment="1">
      <alignment horizontal="center" vertical="top" wrapText="1"/>
    </xf>
    <xf numFmtId="14" fontId="10" fillId="3" borderId="4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 wrapText="1"/>
    </xf>
    <xf numFmtId="4" fontId="10" fillId="3" borderId="2" xfId="0" applyNumberFormat="1" applyFont="1" applyFill="1" applyBorder="1" applyAlignment="1">
      <alignment horizontal="right" vertical="top" wrapText="1"/>
    </xf>
    <xf numFmtId="0" fontId="10" fillId="3" borderId="2" xfId="0" applyFont="1" applyFill="1" applyBorder="1" applyAlignment="1">
      <alignment horizontal="center" vertical="top" wrapText="1"/>
    </xf>
    <xf numFmtId="14" fontId="10" fillId="3" borderId="2" xfId="0" applyNumberFormat="1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15" fillId="3" borderId="0" xfId="0" applyNumberFormat="1" applyFont="1" applyFill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62" fontId="16" fillId="0" borderId="0" xfId="0" applyNumberFormat="1" applyFont="1" applyBorder="1"/>
    <xf numFmtId="62" fontId="17" fillId="0" borderId="0" xfId="0" applyNumberFormat="1" applyFont="1" applyBorder="1"/>
    <xf numFmtId="0" fontId="18" fillId="0" borderId="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4" fontId="18" fillId="3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4" fontId="15" fillId="3" borderId="14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4" fontId="10" fillId="3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3" borderId="1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1" applyFont="1" applyFill="1" applyAlignment="1">
      <alignment vertical="center"/>
    </xf>
    <xf numFmtId="43" fontId="4" fillId="0" borderId="8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Fill="1" applyAlignment="1">
      <alignment horizontal="right" vertical="center"/>
    </xf>
    <xf numFmtId="4" fontId="4" fillId="3" borderId="14" xfId="0" applyNumberFormat="1" applyFont="1" applyFill="1" applyBorder="1" applyAlignment="1">
      <alignment horizontal="right" vertical="center" wrapText="1"/>
    </xf>
    <xf numFmtId="14" fontId="4" fillId="3" borderId="14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4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4" fontId="4" fillId="0" borderId="0" xfId="0" applyNumberFormat="1" applyFont="1" applyBorder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3" fontId="2" fillId="0" borderId="5" xfId="1" applyFont="1" applyFill="1" applyBorder="1" applyAlignment="1">
      <alignment horizontal="right" vertical="center" wrapText="1"/>
    </xf>
    <xf numFmtId="14" fontId="2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2" fillId="4" borderId="0" xfId="0" applyFont="1" applyFill="1" applyAlignment="1">
      <alignment vertical="center"/>
    </xf>
    <xf numFmtId="0" fontId="9" fillId="4" borderId="10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left" vertical="top" wrapText="1"/>
    </xf>
    <xf numFmtId="4" fontId="26" fillId="4" borderId="14" xfId="0" applyNumberFormat="1" applyFont="1" applyFill="1" applyBorder="1" applyAlignment="1">
      <alignment horizontal="right" vertical="top" wrapText="1"/>
    </xf>
    <xf numFmtId="0" fontId="9" fillId="4" borderId="14" xfId="0" applyFont="1" applyFill="1" applyBorder="1" applyAlignment="1">
      <alignment horizontal="center" vertical="center" wrapText="1"/>
    </xf>
    <xf numFmtId="14" fontId="26" fillId="4" borderId="14" xfId="0" applyNumberFormat="1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15" fontId="22" fillId="3" borderId="3" xfId="0" applyNumberFormat="1" applyFont="1" applyFill="1" applyBorder="1" applyAlignment="1">
      <alignment horizontal="center" vertical="top" wrapText="1"/>
    </xf>
    <xf numFmtId="0" fontId="27" fillId="0" borderId="2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 vertical="top" wrapText="1"/>
    </xf>
    <xf numFmtId="4" fontId="22" fillId="3" borderId="3" xfId="0" applyNumberFormat="1" applyFont="1" applyFill="1" applyBorder="1" applyAlignment="1">
      <alignment horizontal="center" vertical="top" wrapText="1"/>
    </xf>
    <xf numFmtId="0" fontId="22" fillId="3" borderId="4" xfId="0" applyFont="1" applyFill="1" applyBorder="1" applyAlignment="1">
      <alignment horizontal="left" vertical="top" wrapText="1"/>
    </xf>
    <xf numFmtId="4" fontId="22" fillId="3" borderId="4" xfId="0" applyNumberFormat="1" applyFont="1" applyFill="1" applyBorder="1" applyAlignment="1">
      <alignment horizontal="right" vertical="top" wrapText="1"/>
    </xf>
    <xf numFmtId="0" fontId="27" fillId="0" borderId="5" xfId="0" applyFont="1" applyBorder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wrapText="1"/>
    </xf>
    <xf numFmtId="15" fontId="22" fillId="3" borderId="4" xfId="0" applyNumberFormat="1" applyFont="1" applyFill="1" applyBorder="1" applyAlignment="1">
      <alignment horizontal="center" vertical="top" wrapText="1"/>
    </xf>
    <xf numFmtId="0" fontId="22" fillId="3" borderId="2" xfId="0" applyFont="1" applyFill="1" applyBorder="1" applyAlignment="1">
      <alignment horizontal="left" vertical="top" wrapText="1"/>
    </xf>
    <xf numFmtId="4" fontId="22" fillId="3" borderId="2" xfId="0" applyNumberFormat="1" applyFont="1" applyFill="1" applyBorder="1" applyAlignment="1">
      <alignment horizontal="right" vertical="top" wrapText="1"/>
    </xf>
    <xf numFmtId="0" fontId="22" fillId="3" borderId="2" xfId="0" applyFont="1" applyFill="1" applyBorder="1" applyAlignment="1">
      <alignment horizontal="center" vertical="top" wrapText="1"/>
    </xf>
    <xf numFmtId="15" fontId="22" fillId="3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3" fontId="13" fillId="0" borderId="2" xfId="1" applyFont="1" applyFill="1" applyBorder="1" applyAlignment="1">
      <alignment vertical="center"/>
    </xf>
    <xf numFmtId="43" fontId="11" fillId="0" borderId="2" xfId="1" applyFont="1" applyBorder="1"/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 wrapText="1"/>
    </xf>
    <xf numFmtId="191" fontId="21" fillId="0" borderId="9" xfId="0" applyNumberFormat="1" applyFont="1" applyBorder="1" applyAlignment="1">
      <alignment horizontal="center" vertical="top" wrapText="1"/>
    </xf>
    <xf numFmtId="43" fontId="21" fillId="0" borderId="3" xfId="1" applyFont="1" applyBorder="1" applyAlignment="1">
      <alignment horizontal="left" vertical="top" wrapText="1"/>
    </xf>
    <xf numFmtId="14" fontId="21" fillId="0" borderId="9" xfId="0" applyNumberFormat="1" applyFont="1" applyBorder="1" applyAlignment="1">
      <alignment horizontal="center" vertical="top" wrapText="1"/>
    </xf>
    <xf numFmtId="4" fontId="21" fillId="0" borderId="11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Normal="100" workbookViewId="0">
      <pane ySplit="4" topLeftCell="A5" activePane="bottomLeft" state="frozen"/>
      <selection pane="bottomLeft" activeCell="D14" sqref="D14"/>
    </sheetView>
  </sheetViews>
  <sheetFormatPr defaultColWidth="15.25" defaultRowHeight="21"/>
  <cols>
    <col min="1" max="1" width="14.125" style="2" customWidth="1"/>
    <col min="2" max="2" width="62.75" style="3" customWidth="1"/>
    <col min="3" max="3" width="34.75" style="4" customWidth="1"/>
    <col min="4" max="4" width="41.625" style="4" customWidth="1"/>
    <col min="5" max="16384" width="15.25" style="7"/>
  </cols>
  <sheetData>
    <row r="1" spans="1:6" ht="30" customHeight="1">
      <c r="A1" s="93" t="s">
        <v>0</v>
      </c>
      <c r="B1" s="93"/>
      <c r="C1" s="93"/>
      <c r="D1" s="93"/>
    </row>
    <row r="2" spans="1:6" ht="30" customHeight="1">
      <c r="A2" s="94" t="s">
        <v>80</v>
      </c>
      <c r="B2" s="94"/>
      <c r="C2" s="94"/>
      <c r="D2" s="94"/>
    </row>
    <row r="3" spans="1:6" s="1" customFormat="1" ht="44.25" customHeight="1">
      <c r="A3" s="251" t="s">
        <v>1</v>
      </c>
      <c r="B3" s="251" t="s">
        <v>2</v>
      </c>
      <c r="C3" s="252" t="s">
        <v>3</v>
      </c>
      <c r="D3" s="252" t="s">
        <v>4</v>
      </c>
      <c r="E3" s="253"/>
      <c r="F3" s="253"/>
    </row>
    <row r="4" spans="1:6" s="2" customFormat="1" ht="26.25">
      <c r="A4" s="251"/>
      <c r="B4" s="251"/>
      <c r="C4" s="252"/>
      <c r="D4" s="252"/>
      <c r="E4" s="21"/>
      <c r="F4" s="21"/>
    </row>
    <row r="5" spans="1:6" ht="42" customHeight="1">
      <c r="A5" s="254">
        <v>1</v>
      </c>
      <c r="B5" s="255" t="s">
        <v>5</v>
      </c>
      <c r="C5" s="256">
        <v>167</v>
      </c>
      <c r="D5" s="257">
        <v>7574400</v>
      </c>
      <c r="E5" s="258"/>
      <c r="F5" s="258"/>
    </row>
    <row r="6" spans="1:6" ht="39.75" customHeight="1">
      <c r="A6" s="259">
        <v>2</v>
      </c>
      <c r="B6" s="260" t="s">
        <v>6</v>
      </c>
      <c r="C6" s="261">
        <v>0</v>
      </c>
      <c r="D6" s="261">
        <v>0</v>
      </c>
      <c r="E6" s="258"/>
      <c r="F6" s="258"/>
    </row>
    <row r="7" spans="1:6" ht="42" customHeight="1">
      <c r="A7" s="259">
        <v>3</v>
      </c>
      <c r="B7" s="260" t="s">
        <v>7</v>
      </c>
      <c r="C7" s="261">
        <v>1</v>
      </c>
      <c r="D7" s="257">
        <v>6830525.6100000003</v>
      </c>
      <c r="E7" s="258"/>
      <c r="F7" s="258"/>
    </row>
    <row r="8" spans="1:6" ht="40.5" customHeight="1">
      <c r="A8" s="259"/>
      <c r="B8" s="260" t="s">
        <v>8</v>
      </c>
      <c r="C8" s="261"/>
      <c r="D8" s="261"/>
      <c r="E8" s="258"/>
      <c r="F8" s="258"/>
    </row>
    <row r="9" spans="1:6" ht="40.5" customHeight="1">
      <c r="A9" s="259"/>
      <c r="B9" s="262" t="s">
        <v>9</v>
      </c>
      <c r="C9" s="261">
        <f>SUM(C5:C8)</f>
        <v>168</v>
      </c>
      <c r="D9" s="261">
        <f>SUM(D5:D8)</f>
        <v>14404925.609999999</v>
      </c>
      <c r="E9" s="258"/>
      <c r="F9" s="258"/>
    </row>
    <row r="10" spans="1:6" ht="26.25">
      <c r="A10" s="21"/>
      <c r="B10" s="22"/>
      <c r="C10" s="23"/>
      <c r="D10" s="23"/>
      <c r="E10" s="258"/>
      <c r="F10" s="258"/>
    </row>
    <row r="11" spans="1:6" ht="26.25">
      <c r="A11" s="263" t="s">
        <v>78</v>
      </c>
      <c r="B11" s="22"/>
      <c r="C11" s="23"/>
      <c r="D11" s="23"/>
      <c r="E11" s="258"/>
      <c r="F11" s="258"/>
    </row>
    <row r="12" spans="1:6" ht="26.25">
      <c r="A12" s="21"/>
      <c r="B12" s="22"/>
    </row>
    <row r="13" spans="1:6" ht="26.25">
      <c r="A13" s="263" t="s">
        <v>79</v>
      </c>
      <c r="B13" s="22"/>
    </row>
    <row r="14" spans="1:6" ht="26.25">
      <c r="A14" s="21"/>
      <c r="B14" s="22"/>
    </row>
  </sheetData>
  <mergeCells count="6">
    <mergeCell ref="A1:D1"/>
    <mergeCell ref="A2:D2"/>
    <mergeCell ref="A3:A4"/>
    <mergeCell ref="B3:B4"/>
    <mergeCell ref="C3:C4"/>
    <mergeCell ref="D3:D4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zoomScale="90" zoomScaleNormal="90" workbookViewId="0">
      <pane ySplit="6" topLeftCell="A7" activePane="bottomLeft" state="frozen"/>
      <selection pane="bottomLeft" activeCell="I21" sqref="I21"/>
    </sheetView>
  </sheetViews>
  <sheetFormatPr defaultColWidth="15.25" defaultRowHeight="21"/>
  <cols>
    <col min="1" max="1" width="5.75" style="39" customWidth="1"/>
    <col min="2" max="2" width="35.25" style="34" customWidth="1"/>
    <col min="3" max="3" width="12.25" style="35" bestFit="1" customWidth="1"/>
    <col min="4" max="4" width="9.625" style="35" bestFit="1" customWidth="1"/>
    <col min="5" max="5" width="12.25" style="27" bestFit="1" customWidth="1"/>
    <col min="6" max="6" width="14.375" style="27" customWidth="1"/>
    <col min="7" max="7" width="9.375" style="36" customWidth="1"/>
    <col min="8" max="8" width="17.125" style="27" customWidth="1"/>
    <col min="9" max="9" width="15.25" style="35"/>
    <col min="10" max="10" width="17.125" style="27" customWidth="1"/>
    <col min="11" max="11" width="12.125" style="39" customWidth="1"/>
    <col min="12" max="12" width="13.625" style="39" customWidth="1"/>
    <col min="13" max="16384" width="15.25" style="7"/>
  </cols>
  <sheetData>
    <row r="1" spans="1:12">
      <c r="L1" s="40" t="s">
        <v>10</v>
      </c>
    </row>
    <row r="2" spans="1:12" ht="30" customHeight="1">
      <c r="A2" s="110" t="s">
        <v>11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30" customHeight="1">
      <c r="A3" s="110" t="str">
        <f>'ตค 2567'!A3:L3</f>
        <v>เทศบาลตำบลสันทรายงาม อำเภอเทิง จังหวัดเชียงราย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30" customHeight="1">
      <c r="A4" s="111" t="s">
        <v>31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s="1" customFormat="1" ht="44.25" customHeight="1">
      <c r="A5" s="100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100" t="s">
        <v>22</v>
      </c>
      <c r="L5" s="100"/>
    </row>
    <row r="6" spans="1:12" s="2" customFormat="1">
      <c r="A6" s="100"/>
      <c r="B6" s="105"/>
      <c r="C6" s="112"/>
      <c r="D6" s="112"/>
      <c r="E6" s="105"/>
      <c r="F6" s="105"/>
      <c r="G6" s="112"/>
      <c r="H6" s="105"/>
      <c r="I6" s="112"/>
      <c r="J6" s="105"/>
      <c r="K6" s="60" t="s">
        <v>23</v>
      </c>
      <c r="L6" s="60" t="s">
        <v>24</v>
      </c>
    </row>
    <row r="7" spans="1:12" ht="42">
      <c r="A7" s="226">
        <v>1</v>
      </c>
      <c r="B7" s="146" t="s">
        <v>285</v>
      </c>
      <c r="C7" s="147">
        <v>1577</v>
      </c>
      <c r="D7" s="147">
        <v>1577</v>
      </c>
      <c r="E7" s="148" t="s">
        <v>83</v>
      </c>
      <c r="F7" s="148" t="s">
        <v>139</v>
      </c>
      <c r="G7" s="147">
        <v>1577</v>
      </c>
      <c r="H7" s="148" t="s">
        <v>139</v>
      </c>
      <c r="I7" s="147">
        <v>1577</v>
      </c>
      <c r="J7" s="149" t="s">
        <v>36</v>
      </c>
      <c r="K7" s="148" t="s">
        <v>286</v>
      </c>
      <c r="L7" s="155">
        <v>244151</v>
      </c>
    </row>
    <row r="8" spans="1:12" ht="42">
      <c r="A8" s="226">
        <v>2</v>
      </c>
      <c r="B8" s="146" t="s">
        <v>287</v>
      </c>
      <c r="C8" s="147">
        <v>1323.7</v>
      </c>
      <c r="D8" s="147">
        <v>1323.7</v>
      </c>
      <c r="E8" s="148" t="s">
        <v>83</v>
      </c>
      <c r="F8" s="148" t="s">
        <v>264</v>
      </c>
      <c r="G8" s="147">
        <v>1323.7</v>
      </c>
      <c r="H8" s="148" t="s">
        <v>264</v>
      </c>
      <c r="I8" s="147">
        <v>1323.7</v>
      </c>
      <c r="J8" s="149" t="s">
        <v>36</v>
      </c>
      <c r="K8" s="148" t="s">
        <v>288</v>
      </c>
      <c r="L8" s="155">
        <v>244154</v>
      </c>
    </row>
    <row r="9" spans="1:12" ht="63">
      <c r="A9" s="226">
        <v>3</v>
      </c>
      <c r="B9" s="146" t="s">
        <v>289</v>
      </c>
      <c r="C9" s="147">
        <v>26900</v>
      </c>
      <c r="D9" s="147">
        <v>26900</v>
      </c>
      <c r="E9" s="148" t="s">
        <v>83</v>
      </c>
      <c r="F9" s="148" t="s">
        <v>290</v>
      </c>
      <c r="G9" s="147">
        <v>26900</v>
      </c>
      <c r="H9" s="148" t="s">
        <v>290</v>
      </c>
      <c r="I9" s="147">
        <v>26900</v>
      </c>
      <c r="J9" s="149" t="s">
        <v>36</v>
      </c>
      <c r="K9" s="148" t="s">
        <v>291</v>
      </c>
      <c r="L9" s="155">
        <v>244161</v>
      </c>
    </row>
    <row r="10" spans="1:12" ht="63">
      <c r="A10" s="226">
        <v>4</v>
      </c>
      <c r="B10" s="146" t="s">
        <v>292</v>
      </c>
      <c r="C10" s="147">
        <v>15930</v>
      </c>
      <c r="D10" s="147">
        <v>15930</v>
      </c>
      <c r="E10" s="148" t="s">
        <v>83</v>
      </c>
      <c r="F10" s="148" t="s">
        <v>293</v>
      </c>
      <c r="G10" s="147">
        <v>15930</v>
      </c>
      <c r="H10" s="148" t="s">
        <v>293</v>
      </c>
      <c r="I10" s="147">
        <v>15930</v>
      </c>
      <c r="J10" s="149" t="s">
        <v>36</v>
      </c>
      <c r="K10" s="148" t="s">
        <v>294</v>
      </c>
      <c r="L10" s="155">
        <v>244161</v>
      </c>
    </row>
    <row r="11" spans="1:12" ht="63">
      <c r="A11" s="226">
        <v>5</v>
      </c>
      <c r="B11" s="146" t="s">
        <v>295</v>
      </c>
      <c r="C11" s="147">
        <v>20220</v>
      </c>
      <c r="D11" s="147">
        <v>20220</v>
      </c>
      <c r="E11" s="148" t="s">
        <v>83</v>
      </c>
      <c r="F11" s="148" t="s">
        <v>293</v>
      </c>
      <c r="G11" s="147">
        <v>20220</v>
      </c>
      <c r="H11" s="148" t="s">
        <v>293</v>
      </c>
      <c r="I11" s="147">
        <v>20220</v>
      </c>
      <c r="J11" s="149" t="s">
        <v>36</v>
      </c>
      <c r="K11" s="148" t="s">
        <v>296</v>
      </c>
      <c r="L11" s="155">
        <v>244161</v>
      </c>
    </row>
    <row r="12" spans="1:12" ht="63">
      <c r="A12" s="226">
        <v>6</v>
      </c>
      <c r="B12" s="146" t="s">
        <v>297</v>
      </c>
      <c r="C12" s="147">
        <v>20874</v>
      </c>
      <c r="D12" s="147">
        <v>20874</v>
      </c>
      <c r="E12" s="148" t="s">
        <v>83</v>
      </c>
      <c r="F12" s="148" t="s">
        <v>298</v>
      </c>
      <c r="G12" s="147">
        <v>20874</v>
      </c>
      <c r="H12" s="148" t="s">
        <v>298</v>
      </c>
      <c r="I12" s="147">
        <v>20874</v>
      </c>
      <c r="J12" s="149" t="s">
        <v>36</v>
      </c>
      <c r="K12" s="148" t="s">
        <v>299</v>
      </c>
      <c r="L12" s="155">
        <v>244161</v>
      </c>
    </row>
    <row r="13" spans="1:12" ht="63">
      <c r="A13" s="226">
        <v>7</v>
      </c>
      <c r="B13" s="146" t="s">
        <v>300</v>
      </c>
      <c r="C13" s="147">
        <v>7497</v>
      </c>
      <c r="D13" s="147">
        <v>7497</v>
      </c>
      <c r="E13" s="148" t="s">
        <v>83</v>
      </c>
      <c r="F13" s="148" t="s">
        <v>298</v>
      </c>
      <c r="G13" s="147">
        <v>7497</v>
      </c>
      <c r="H13" s="148" t="s">
        <v>298</v>
      </c>
      <c r="I13" s="147">
        <v>7497</v>
      </c>
      <c r="J13" s="149" t="s">
        <v>36</v>
      </c>
      <c r="K13" s="148" t="s">
        <v>301</v>
      </c>
      <c r="L13" s="155">
        <v>244161</v>
      </c>
    </row>
    <row r="14" spans="1:12" ht="42">
      <c r="A14" s="226">
        <v>8</v>
      </c>
      <c r="B14" s="146" t="s">
        <v>302</v>
      </c>
      <c r="C14" s="147">
        <v>1593</v>
      </c>
      <c r="D14" s="147">
        <v>1593</v>
      </c>
      <c r="E14" s="148" t="s">
        <v>83</v>
      </c>
      <c r="F14" s="148" t="s">
        <v>303</v>
      </c>
      <c r="G14" s="147">
        <v>1593</v>
      </c>
      <c r="H14" s="148" t="s">
        <v>303</v>
      </c>
      <c r="I14" s="147">
        <v>1593</v>
      </c>
      <c r="J14" s="149" t="s">
        <v>36</v>
      </c>
      <c r="K14" s="148" t="s">
        <v>304</v>
      </c>
      <c r="L14" s="155">
        <v>244145</v>
      </c>
    </row>
    <row r="15" spans="1:12" ht="42">
      <c r="A15" s="226">
        <v>9</v>
      </c>
      <c r="B15" s="146" t="s">
        <v>305</v>
      </c>
      <c r="C15" s="147">
        <v>324</v>
      </c>
      <c r="D15" s="147">
        <v>324</v>
      </c>
      <c r="E15" s="148" t="s">
        <v>83</v>
      </c>
      <c r="F15" s="148" t="s">
        <v>283</v>
      </c>
      <c r="G15" s="147">
        <v>324</v>
      </c>
      <c r="H15" s="148" t="s">
        <v>283</v>
      </c>
      <c r="I15" s="147">
        <v>324</v>
      </c>
      <c r="J15" s="149" t="s">
        <v>36</v>
      </c>
      <c r="K15" s="148" t="s">
        <v>306</v>
      </c>
      <c r="L15" s="155">
        <v>244145</v>
      </c>
    </row>
    <row r="16" spans="1:12" ht="42">
      <c r="A16" s="226">
        <v>10</v>
      </c>
      <c r="B16" s="146" t="s">
        <v>307</v>
      </c>
      <c r="C16" s="147">
        <v>432</v>
      </c>
      <c r="D16" s="147">
        <v>432</v>
      </c>
      <c r="E16" s="148" t="s">
        <v>83</v>
      </c>
      <c r="F16" s="148" t="s">
        <v>283</v>
      </c>
      <c r="G16" s="147">
        <v>432</v>
      </c>
      <c r="H16" s="148" t="s">
        <v>283</v>
      </c>
      <c r="I16" s="147">
        <v>432</v>
      </c>
      <c r="J16" s="149" t="s">
        <v>36</v>
      </c>
      <c r="K16" s="148" t="s">
        <v>308</v>
      </c>
      <c r="L16" s="155">
        <v>244152</v>
      </c>
    </row>
    <row r="17" spans="1:12" ht="42">
      <c r="A17" s="226">
        <v>11</v>
      </c>
      <c r="B17" s="146" t="s">
        <v>309</v>
      </c>
      <c r="C17" s="147">
        <v>364500</v>
      </c>
      <c r="D17" s="147">
        <v>364500</v>
      </c>
      <c r="E17" s="148" t="s">
        <v>83</v>
      </c>
      <c r="F17" s="148" t="s">
        <v>310</v>
      </c>
      <c r="G17" s="147">
        <v>364000</v>
      </c>
      <c r="H17" s="148" t="s">
        <v>310</v>
      </c>
      <c r="I17" s="147">
        <v>364000</v>
      </c>
      <c r="J17" s="149" t="s">
        <v>36</v>
      </c>
      <c r="K17" s="148" t="s">
        <v>311</v>
      </c>
      <c r="L17" s="155">
        <v>244146</v>
      </c>
    </row>
    <row r="18" spans="1:12" ht="42">
      <c r="A18" s="226">
        <v>12</v>
      </c>
      <c r="B18" s="146" t="s">
        <v>312</v>
      </c>
      <c r="C18" s="147">
        <v>374000</v>
      </c>
      <c r="D18" s="147">
        <v>374000</v>
      </c>
      <c r="E18" s="148" t="s">
        <v>83</v>
      </c>
      <c r="F18" s="148" t="s">
        <v>310</v>
      </c>
      <c r="G18" s="147">
        <v>373000</v>
      </c>
      <c r="H18" s="148" t="s">
        <v>310</v>
      </c>
      <c r="I18" s="147">
        <v>373000</v>
      </c>
      <c r="J18" s="149" t="s">
        <v>36</v>
      </c>
      <c r="K18" s="148" t="s">
        <v>313</v>
      </c>
      <c r="L18" s="155">
        <v>244146</v>
      </c>
    </row>
    <row r="19" spans="1:12" ht="42">
      <c r="A19" s="226">
        <v>13</v>
      </c>
      <c r="B19" s="146" t="s">
        <v>314</v>
      </c>
      <c r="C19" s="147">
        <v>401500</v>
      </c>
      <c r="D19" s="147">
        <v>401500</v>
      </c>
      <c r="E19" s="148" t="s">
        <v>83</v>
      </c>
      <c r="F19" s="148" t="s">
        <v>141</v>
      </c>
      <c r="G19" s="147">
        <v>401000</v>
      </c>
      <c r="H19" s="148" t="s">
        <v>141</v>
      </c>
      <c r="I19" s="147">
        <v>401000</v>
      </c>
      <c r="J19" s="149" t="s">
        <v>36</v>
      </c>
      <c r="K19" s="148" t="s">
        <v>315</v>
      </c>
      <c r="L19" s="155">
        <v>244148</v>
      </c>
    </row>
    <row r="20" spans="1:12" ht="42">
      <c r="A20" s="226">
        <v>14</v>
      </c>
      <c r="B20" s="146" t="s">
        <v>316</v>
      </c>
      <c r="C20" s="147">
        <v>248500</v>
      </c>
      <c r="D20" s="147">
        <v>248500</v>
      </c>
      <c r="E20" s="148" t="s">
        <v>83</v>
      </c>
      <c r="F20" s="148" t="s">
        <v>141</v>
      </c>
      <c r="G20" s="147">
        <v>248000</v>
      </c>
      <c r="H20" s="148" t="s">
        <v>141</v>
      </c>
      <c r="I20" s="147">
        <v>248000</v>
      </c>
      <c r="J20" s="149" t="s">
        <v>36</v>
      </c>
      <c r="K20" s="148" t="s">
        <v>317</v>
      </c>
      <c r="L20" s="155">
        <v>244148</v>
      </c>
    </row>
    <row r="21" spans="1:12" ht="42">
      <c r="A21" s="226">
        <v>15</v>
      </c>
      <c r="B21" s="152" t="s">
        <v>318</v>
      </c>
      <c r="C21" s="153">
        <v>87200</v>
      </c>
      <c r="D21" s="153">
        <v>87200</v>
      </c>
      <c r="E21" s="154" t="s">
        <v>83</v>
      </c>
      <c r="F21" s="154" t="s">
        <v>141</v>
      </c>
      <c r="G21" s="153">
        <v>87000</v>
      </c>
      <c r="H21" s="154" t="s">
        <v>141</v>
      </c>
      <c r="I21" s="153">
        <v>87000</v>
      </c>
      <c r="J21" s="87" t="s">
        <v>36</v>
      </c>
      <c r="K21" s="154" t="s">
        <v>319</v>
      </c>
      <c r="L21" s="156">
        <v>244148</v>
      </c>
    </row>
    <row r="22" spans="1:12" s="126" customFormat="1">
      <c r="A22" s="204"/>
      <c r="B22" s="227"/>
      <c r="C22" s="228"/>
      <c r="D22" s="228"/>
      <c r="E22" s="204"/>
      <c r="F22" s="229"/>
      <c r="G22" s="228"/>
      <c r="H22" s="229"/>
      <c r="I22" s="228"/>
      <c r="J22" s="215"/>
      <c r="K22" s="227"/>
      <c r="L22" s="227"/>
    </row>
    <row r="23" spans="1:12" s="126" customFormat="1">
      <c r="A23" s="204"/>
      <c r="B23" s="227"/>
      <c r="C23" s="228"/>
      <c r="D23" s="228"/>
      <c r="E23" s="204"/>
      <c r="F23" s="229"/>
      <c r="G23" s="228"/>
      <c r="H23" s="229"/>
      <c r="I23" s="228"/>
      <c r="J23" s="215"/>
      <c r="K23" s="227"/>
      <c r="L23" s="227"/>
    </row>
    <row r="24" spans="1:12" s="126" customFormat="1">
      <c r="A24" s="204"/>
      <c r="B24" s="227"/>
      <c r="C24" s="228"/>
      <c r="D24" s="228"/>
      <c r="E24" s="204"/>
      <c r="F24" s="229"/>
      <c r="G24" s="228"/>
      <c r="H24" s="229"/>
      <c r="I24" s="228"/>
      <c r="J24" s="215"/>
      <c r="K24" s="227"/>
      <c r="L24" s="227"/>
    </row>
    <row r="25" spans="1:12" s="126" customFormat="1">
      <c r="A25" s="114"/>
      <c r="B25" s="150"/>
      <c r="C25" s="151"/>
      <c r="D25" s="151"/>
      <c r="E25" s="114"/>
      <c r="F25" s="157"/>
      <c r="G25" s="151"/>
      <c r="H25" s="157"/>
      <c r="I25" s="151"/>
      <c r="J25" s="122"/>
      <c r="K25" s="150"/>
      <c r="L25" s="150"/>
    </row>
    <row r="26" spans="1:12" s="126" customFormat="1">
      <c r="A26" s="114"/>
      <c r="B26" s="150"/>
      <c r="C26" s="151"/>
      <c r="D26" s="151"/>
      <c r="E26" s="114"/>
      <c r="F26" s="157"/>
      <c r="G26" s="151"/>
      <c r="H26" s="157"/>
      <c r="I26" s="151"/>
      <c r="J26" s="122"/>
      <c r="K26" s="150"/>
      <c r="L26" s="150"/>
    </row>
    <row r="27" spans="1:12" s="126" customFormat="1">
      <c r="A27" s="114"/>
      <c r="B27" s="150"/>
      <c r="C27" s="151"/>
      <c r="D27" s="151"/>
      <c r="E27" s="114"/>
      <c r="F27" s="157"/>
      <c r="G27" s="151"/>
      <c r="H27" s="157"/>
      <c r="I27" s="151"/>
      <c r="J27" s="122"/>
      <c r="K27" s="150"/>
      <c r="L27" s="150"/>
    </row>
    <row r="28" spans="1:12" s="126" customFormat="1">
      <c r="A28" s="114"/>
      <c r="B28" s="150"/>
      <c r="C28" s="151"/>
      <c r="D28" s="151"/>
      <c r="E28" s="114"/>
      <c r="F28" s="157"/>
      <c r="G28" s="151"/>
      <c r="H28" s="157"/>
      <c r="I28" s="151"/>
      <c r="J28" s="122"/>
      <c r="K28" s="150"/>
      <c r="L28" s="150"/>
    </row>
    <row r="29" spans="1:12" s="126" customFormat="1">
      <c r="A29" s="114"/>
      <c r="B29" s="118"/>
      <c r="C29" s="121"/>
      <c r="D29" s="121"/>
      <c r="E29" s="122"/>
      <c r="F29" s="122"/>
      <c r="G29" s="127"/>
      <c r="H29" s="122"/>
      <c r="I29" s="121"/>
      <c r="J29" s="122"/>
      <c r="K29" s="114"/>
      <c r="L29" s="114"/>
    </row>
    <row r="30" spans="1:12" s="126" customFormat="1">
      <c r="A30" s="114"/>
      <c r="B30" s="118"/>
      <c r="C30" s="121"/>
      <c r="D30" s="121"/>
      <c r="E30" s="122"/>
      <c r="F30" s="122"/>
      <c r="G30" s="127"/>
      <c r="H30" s="122"/>
      <c r="I30" s="121"/>
      <c r="J30" s="122"/>
      <c r="K30" s="114"/>
      <c r="L30" s="114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</sheetPr>
  <dimension ref="A1:N34"/>
  <sheetViews>
    <sheetView zoomScale="90" zoomScaleNormal="90" workbookViewId="0">
      <pane ySplit="6" topLeftCell="A7" activePane="bottomLeft" state="frozen"/>
      <selection pane="bottomLeft" activeCell="G15" sqref="G15"/>
    </sheetView>
  </sheetViews>
  <sheetFormatPr defaultColWidth="15.25" defaultRowHeight="21"/>
  <cols>
    <col min="1" max="1" width="5.75" style="2" customWidth="1"/>
    <col min="2" max="2" width="38" style="3" customWidth="1"/>
    <col min="3" max="3" width="10.625" style="4" customWidth="1"/>
    <col min="4" max="4" width="11.25" style="4" customWidth="1"/>
    <col min="5" max="5" width="12.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2.125" style="2" customWidth="1"/>
    <col min="12" max="12" width="13.625" style="2" customWidth="1"/>
    <col min="13" max="16384" width="15.25" style="7"/>
  </cols>
  <sheetData>
    <row r="1" spans="1:14">
      <c r="L1" s="9" t="s">
        <v>10</v>
      </c>
    </row>
    <row r="2" spans="1:14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4" ht="30" customHeight="1">
      <c r="A4" s="94" t="s">
        <v>32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4" s="1" customFormat="1" ht="44.25" customHeight="1">
      <c r="A5" s="95" t="s">
        <v>1</v>
      </c>
      <c r="B5" s="95" t="s">
        <v>13</v>
      </c>
      <c r="C5" s="96" t="s">
        <v>14</v>
      </c>
      <c r="D5" s="96" t="s">
        <v>15</v>
      </c>
      <c r="E5" s="95" t="s">
        <v>16</v>
      </c>
      <c r="F5" s="95" t="s">
        <v>17</v>
      </c>
      <c r="G5" s="96" t="s">
        <v>18</v>
      </c>
      <c r="H5" s="95" t="s">
        <v>19</v>
      </c>
      <c r="I5" s="96" t="s">
        <v>20</v>
      </c>
      <c r="J5" s="95" t="s">
        <v>21</v>
      </c>
      <c r="K5" s="95" t="s">
        <v>22</v>
      </c>
      <c r="L5" s="95"/>
    </row>
    <row r="6" spans="1:14" s="2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10" t="s">
        <v>23</v>
      </c>
      <c r="L6" s="10" t="s">
        <v>24</v>
      </c>
    </row>
    <row r="7" spans="1:14" ht="42">
      <c r="A7" s="59">
        <v>1</v>
      </c>
      <c r="B7" s="129" t="s">
        <v>243</v>
      </c>
      <c r="C7" s="130">
        <v>14250</v>
      </c>
      <c r="D7" s="130">
        <v>14250</v>
      </c>
      <c r="E7" s="131" t="s">
        <v>83</v>
      </c>
      <c r="F7" s="129" t="s">
        <v>244</v>
      </c>
      <c r="G7" s="131">
        <v>14250</v>
      </c>
      <c r="H7" s="129" t="s">
        <v>244</v>
      </c>
      <c r="I7" s="131">
        <v>14250</v>
      </c>
      <c r="J7" s="132" t="s">
        <v>36</v>
      </c>
      <c r="K7" s="129" t="s">
        <v>245</v>
      </c>
      <c r="L7" s="133">
        <v>244166</v>
      </c>
    </row>
    <row r="8" spans="1:14" ht="42">
      <c r="A8" s="59">
        <v>2</v>
      </c>
      <c r="B8" s="129" t="s">
        <v>246</v>
      </c>
      <c r="C8" s="130">
        <v>1680</v>
      </c>
      <c r="D8" s="130">
        <v>1680</v>
      </c>
      <c r="E8" s="131" t="s">
        <v>83</v>
      </c>
      <c r="F8" s="129" t="s">
        <v>247</v>
      </c>
      <c r="G8" s="131">
        <v>1680</v>
      </c>
      <c r="H8" s="129" t="s">
        <v>247</v>
      </c>
      <c r="I8" s="131">
        <v>1680</v>
      </c>
      <c r="J8" s="132" t="s">
        <v>36</v>
      </c>
      <c r="K8" s="129" t="s">
        <v>248</v>
      </c>
      <c r="L8" s="133">
        <v>244166</v>
      </c>
    </row>
    <row r="9" spans="1:14" ht="42">
      <c r="A9" s="59">
        <v>3</v>
      </c>
      <c r="B9" s="129" t="s">
        <v>249</v>
      </c>
      <c r="C9" s="130">
        <v>4104</v>
      </c>
      <c r="D9" s="130">
        <v>4104</v>
      </c>
      <c r="E9" s="131" t="s">
        <v>83</v>
      </c>
      <c r="F9" s="129" t="s">
        <v>250</v>
      </c>
      <c r="G9" s="131">
        <v>4104</v>
      </c>
      <c r="H9" s="129" t="s">
        <v>250</v>
      </c>
      <c r="I9" s="131">
        <v>4104</v>
      </c>
      <c r="J9" s="132" t="s">
        <v>36</v>
      </c>
      <c r="K9" s="129" t="s">
        <v>251</v>
      </c>
      <c r="L9" s="133">
        <v>244189</v>
      </c>
    </row>
    <row r="10" spans="1:14" ht="42">
      <c r="A10" s="59">
        <v>4</v>
      </c>
      <c r="B10" s="129" t="s">
        <v>252</v>
      </c>
      <c r="C10" s="130">
        <v>2380</v>
      </c>
      <c r="D10" s="130">
        <v>2380</v>
      </c>
      <c r="E10" s="131" t="s">
        <v>83</v>
      </c>
      <c r="F10" s="129" t="s">
        <v>253</v>
      </c>
      <c r="G10" s="131">
        <v>2380</v>
      </c>
      <c r="H10" s="129" t="s">
        <v>253</v>
      </c>
      <c r="I10" s="131">
        <v>2380</v>
      </c>
      <c r="J10" s="132" t="s">
        <v>36</v>
      </c>
      <c r="K10" s="129" t="s">
        <v>254</v>
      </c>
      <c r="L10" s="133">
        <v>244166</v>
      </c>
    </row>
    <row r="11" spans="1:14" ht="42">
      <c r="A11" s="59">
        <v>5</v>
      </c>
      <c r="B11" s="129" t="s">
        <v>255</v>
      </c>
      <c r="C11" s="130">
        <v>9266.2000000000007</v>
      </c>
      <c r="D11" s="130">
        <v>9266.2000000000007</v>
      </c>
      <c r="E11" s="131" t="s">
        <v>83</v>
      </c>
      <c r="F11" s="129" t="s">
        <v>253</v>
      </c>
      <c r="G11" s="131">
        <v>9266.2000000000007</v>
      </c>
      <c r="H11" s="129" t="s">
        <v>253</v>
      </c>
      <c r="I11" s="131">
        <v>9266.2000000000007</v>
      </c>
      <c r="J11" s="132" t="s">
        <v>36</v>
      </c>
      <c r="K11" s="129" t="s">
        <v>256</v>
      </c>
      <c r="L11" s="133">
        <v>244166</v>
      </c>
    </row>
    <row r="12" spans="1:14" ht="42">
      <c r="A12" s="59">
        <v>6</v>
      </c>
      <c r="B12" s="129" t="s">
        <v>257</v>
      </c>
      <c r="C12" s="130">
        <v>10586</v>
      </c>
      <c r="D12" s="130">
        <v>10586</v>
      </c>
      <c r="E12" s="131" t="s">
        <v>83</v>
      </c>
      <c r="F12" s="129" t="s">
        <v>253</v>
      </c>
      <c r="G12" s="131">
        <v>10586</v>
      </c>
      <c r="H12" s="129" t="s">
        <v>253</v>
      </c>
      <c r="I12" s="131">
        <v>10586</v>
      </c>
      <c r="J12" s="132" t="s">
        <v>36</v>
      </c>
      <c r="K12" s="129" t="s">
        <v>258</v>
      </c>
      <c r="L12" s="133">
        <v>244166</v>
      </c>
    </row>
    <row r="13" spans="1:14" s="230" customFormat="1" ht="42">
      <c r="A13" s="231">
        <v>7</v>
      </c>
      <c r="B13" s="232" t="s">
        <v>259</v>
      </c>
      <c r="C13" s="233">
        <v>7574400</v>
      </c>
      <c r="D13" s="233">
        <v>7574400</v>
      </c>
      <c r="E13" s="233" t="s">
        <v>260</v>
      </c>
      <c r="F13" s="232" t="s">
        <v>261</v>
      </c>
      <c r="G13" s="233">
        <v>7099999</v>
      </c>
      <c r="H13" s="232" t="s">
        <v>261</v>
      </c>
      <c r="I13" s="233">
        <v>7099999</v>
      </c>
      <c r="J13" s="234" t="s">
        <v>36</v>
      </c>
      <c r="K13" s="232" t="s">
        <v>262</v>
      </c>
      <c r="L13" s="235">
        <v>244166</v>
      </c>
    </row>
    <row r="14" spans="1:14">
      <c r="A14" s="114"/>
      <c r="B14" s="134"/>
      <c r="C14" s="135"/>
      <c r="D14" s="136"/>
      <c r="E14" s="114"/>
      <c r="F14" s="134"/>
      <c r="G14" s="136"/>
      <c r="H14" s="134"/>
      <c r="I14" s="136"/>
      <c r="J14" s="122"/>
      <c r="K14" s="134"/>
      <c r="L14" s="137"/>
      <c r="M14" s="126"/>
      <c r="N14" s="126"/>
    </row>
    <row r="15" spans="1:14">
      <c r="A15" s="114"/>
      <c r="B15" s="134"/>
      <c r="C15" s="135"/>
      <c r="D15" s="136"/>
      <c r="E15" s="114"/>
      <c r="F15" s="134"/>
      <c r="G15" s="136"/>
      <c r="H15" s="134"/>
      <c r="I15" s="136"/>
      <c r="J15" s="122"/>
      <c r="K15" s="134"/>
      <c r="L15" s="137"/>
      <c r="M15" s="126"/>
      <c r="N15" s="126"/>
    </row>
    <row r="16" spans="1:14">
      <c r="A16" s="114"/>
      <c r="B16" s="134"/>
      <c r="C16" s="135"/>
      <c r="D16" s="136"/>
      <c r="E16" s="114"/>
      <c r="F16" s="134"/>
      <c r="G16" s="136"/>
      <c r="H16" s="134"/>
      <c r="I16" s="136"/>
      <c r="J16" s="122"/>
      <c r="K16" s="134"/>
      <c r="L16" s="137"/>
      <c r="M16" s="126"/>
      <c r="N16" s="126"/>
    </row>
    <row r="17" spans="1:14">
      <c r="A17" s="114"/>
      <c r="B17" s="134"/>
      <c r="C17" s="135"/>
      <c r="D17" s="136"/>
      <c r="E17" s="114"/>
      <c r="F17" s="134"/>
      <c r="G17" s="136"/>
      <c r="H17" s="134"/>
      <c r="I17" s="136"/>
      <c r="J17" s="122"/>
      <c r="K17" s="134"/>
      <c r="L17" s="137"/>
      <c r="M17" s="126"/>
      <c r="N17" s="126"/>
    </row>
    <row r="18" spans="1:14">
      <c r="A18" s="114"/>
      <c r="B18" s="134"/>
      <c r="C18" s="135"/>
      <c r="D18" s="136"/>
      <c r="E18" s="114"/>
      <c r="F18" s="134"/>
      <c r="G18" s="136"/>
      <c r="H18" s="134"/>
      <c r="I18" s="136"/>
      <c r="J18" s="122"/>
      <c r="K18" s="134"/>
      <c r="L18" s="137"/>
      <c r="M18" s="126"/>
      <c r="N18" s="126"/>
    </row>
    <row r="19" spans="1:14">
      <c r="A19" s="114"/>
      <c r="B19" s="134"/>
      <c r="C19" s="135"/>
      <c r="D19" s="136"/>
      <c r="E19" s="114"/>
      <c r="F19" s="134"/>
      <c r="G19" s="136"/>
      <c r="H19" s="134"/>
      <c r="I19" s="136"/>
      <c r="J19" s="122"/>
      <c r="K19" s="134"/>
      <c r="L19" s="137"/>
      <c r="M19" s="126"/>
      <c r="N19" s="126"/>
    </row>
    <row r="20" spans="1:14">
      <c r="A20" s="114"/>
      <c r="B20" s="134"/>
      <c r="C20" s="135"/>
      <c r="D20" s="136"/>
      <c r="E20" s="114"/>
      <c r="F20" s="134"/>
      <c r="G20" s="136"/>
      <c r="H20" s="134"/>
      <c r="I20" s="136"/>
      <c r="J20" s="122"/>
      <c r="K20" s="134"/>
      <c r="L20" s="137"/>
      <c r="M20" s="126"/>
      <c r="N20" s="126"/>
    </row>
    <row r="21" spans="1:14">
      <c r="A21" s="114"/>
      <c r="B21" s="134"/>
      <c r="C21" s="135"/>
      <c r="D21" s="136"/>
      <c r="E21" s="114"/>
      <c r="F21" s="134"/>
      <c r="G21" s="136"/>
      <c r="H21" s="134"/>
      <c r="I21" s="136"/>
      <c r="J21" s="122"/>
      <c r="K21" s="134"/>
      <c r="L21" s="137"/>
      <c r="M21" s="126"/>
      <c r="N21" s="126"/>
    </row>
    <row r="22" spans="1:14">
      <c r="A22" s="114"/>
      <c r="B22" s="134"/>
      <c r="C22" s="135"/>
      <c r="D22" s="136"/>
      <c r="E22" s="114"/>
      <c r="F22" s="134"/>
      <c r="G22" s="136"/>
      <c r="H22" s="134"/>
      <c r="I22" s="136"/>
      <c r="J22" s="122"/>
      <c r="K22" s="134"/>
      <c r="L22" s="137"/>
      <c r="M22" s="126"/>
      <c r="N22" s="126"/>
    </row>
    <row r="23" spans="1:14">
      <c r="A23" s="114"/>
      <c r="B23" s="134"/>
      <c r="C23" s="135"/>
      <c r="D23" s="136"/>
      <c r="E23" s="114"/>
      <c r="F23" s="134"/>
      <c r="G23" s="136"/>
      <c r="H23" s="134"/>
      <c r="I23" s="136"/>
      <c r="J23" s="122"/>
      <c r="K23" s="134"/>
      <c r="L23" s="137"/>
      <c r="M23" s="126"/>
      <c r="N23" s="126"/>
    </row>
    <row r="24" spans="1:14">
      <c r="A24" s="114"/>
      <c r="B24" s="134"/>
      <c r="C24" s="135"/>
      <c r="D24" s="136"/>
      <c r="E24" s="114"/>
      <c r="F24" s="134"/>
      <c r="G24" s="136"/>
      <c r="H24" s="134"/>
      <c r="I24" s="136"/>
      <c r="J24" s="122"/>
      <c r="K24" s="134"/>
      <c r="L24" s="137"/>
      <c r="M24" s="126"/>
      <c r="N24" s="126"/>
    </row>
    <row r="25" spans="1:14">
      <c r="A25" s="114"/>
      <c r="B25" s="134"/>
      <c r="C25" s="135"/>
      <c r="D25" s="136"/>
      <c r="E25" s="114"/>
      <c r="F25" s="134"/>
      <c r="G25" s="136"/>
      <c r="H25" s="134"/>
      <c r="I25" s="136"/>
      <c r="J25" s="122"/>
      <c r="K25" s="134"/>
      <c r="L25" s="137"/>
      <c r="M25" s="126"/>
      <c r="N25" s="126"/>
    </row>
    <row r="26" spans="1:14">
      <c r="A26" s="114"/>
      <c r="B26" s="134"/>
      <c r="C26" s="135"/>
      <c r="D26" s="136"/>
      <c r="E26" s="114"/>
      <c r="F26" s="134"/>
      <c r="G26" s="136"/>
      <c r="H26" s="134"/>
      <c r="I26" s="136"/>
      <c r="J26" s="122"/>
      <c r="K26" s="134"/>
      <c r="L26" s="138"/>
      <c r="M26" s="126"/>
      <c r="N26" s="126"/>
    </row>
    <row r="27" spans="1:14">
      <c r="A27" s="114"/>
      <c r="B27" s="134"/>
      <c r="C27" s="135"/>
      <c r="D27" s="136"/>
      <c r="E27" s="114"/>
      <c r="F27" s="134"/>
      <c r="G27" s="136"/>
      <c r="H27" s="134"/>
      <c r="I27" s="136"/>
      <c r="J27" s="122"/>
      <c r="K27" s="134"/>
      <c r="L27" s="138"/>
      <c r="M27" s="126"/>
      <c r="N27" s="126"/>
    </row>
    <row r="28" spans="1:14">
      <c r="A28" s="114"/>
      <c r="B28" s="134"/>
      <c r="C28" s="135"/>
      <c r="D28" s="136"/>
      <c r="E28" s="114"/>
      <c r="F28" s="134"/>
      <c r="G28" s="136"/>
      <c r="H28" s="134"/>
      <c r="I28" s="136"/>
      <c r="J28" s="122"/>
      <c r="K28" s="134"/>
      <c r="L28" s="137"/>
      <c r="M28" s="126"/>
      <c r="N28" s="126"/>
    </row>
    <row r="29" spans="1:14">
      <c r="A29" s="114"/>
      <c r="B29" s="134"/>
      <c r="C29" s="135"/>
      <c r="D29" s="136"/>
      <c r="E29" s="114"/>
      <c r="F29" s="134"/>
      <c r="G29" s="136"/>
      <c r="H29" s="134"/>
      <c r="I29" s="136"/>
      <c r="J29" s="122"/>
      <c r="K29" s="134"/>
      <c r="L29" s="138"/>
      <c r="M29" s="126"/>
      <c r="N29" s="126"/>
    </row>
    <row r="30" spans="1:14">
      <c r="A30" s="114"/>
      <c r="B30" s="134"/>
      <c r="C30" s="135"/>
      <c r="D30" s="136"/>
      <c r="E30" s="114"/>
      <c r="F30" s="134"/>
      <c r="G30" s="136"/>
      <c r="H30" s="134"/>
      <c r="I30" s="136"/>
      <c r="J30" s="122"/>
      <c r="K30" s="134"/>
      <c r="L30" s="138"/>
      <c r="M30" s="126"/>
      <c r="N30" s="126"/>
    </row>
    <row r="31" spans="1:14">
      <c r="A31" s="114"/>
      <c r="B31" s="134"/>
      <c r="C31" s="135"/>
      <c r="D31" s="136"/>
      <c r="E31" s="114"/>
      <c r="F31" s="134"/>
      <c r="G31" s="136"/>
      <c r="H31" s="134"/>
      <c r="I31" s="136"/>
      <c r="J31" s="122"/>
      <c r="K31" s="134"/>
      <c r="L31" s="138"/>
      <c r="M31" s="126"/>
      <c r="N31" s="126"/>
    </row>
    <row r="32" spans="1:14">
      <c r="A32" s="139"/>
      <c r="B32" s="140"/>
      <c r="C32" s="141"/>
      <c r="D32" s="141"/>
      <c r="E32" s="142"/>
      <c r="F32" s="142"/>
      <c r="G32" s="143"/>
      <c r="H32" s="142"/>
      <c r="I32" s="141"/>
      <c r="J32" s="142"/>
      <c r="K32" s="139"/>
      <c r="L32" s="139"/>
      <c r="M32" s="126"/>
      <c r="N32" s="126"/>
    </row>
    <row r="33" spans="1:14">
      <c r="A33" s="139"/>
      <c r="B33" s="140"/>
      <c r="C33" s="141"/>
      <c r="D33" s="141"/>
      <c r="E33" s="142"/>
      <c r="F33" s="142"/>
      <c r="G33" s="143"/>
      <c r="H33" s="142"/>
      <c r="I33" s="141"/>
      <c r="J33" s="142"/>
      <c r="K33" s="139"/>
      <c r="L33" s="139"/>
      <c r="M33" s="126"/>
      <c r="N33" s="126"/>
    </row>
    <row r="34" spans="1:14">
      <c r="A34" s="139"/>
      <c r="B34" s="140"/>
      <c r="C34" s="141"/>
      <c r="D34" s="141"/>
      <c r="E34" s="142"/>
      <c r="F34" s="142"/>
      <c r="G34" s="143"/>
      <c r="H34" s="142"/>
      <c r="I34" s="141"/>
      <c r="J34" s="142"/>
      <c r="K34" s="139"/>
      <c r="L34" s="139"/>
      <c r="M34" s="126"/>
      <c r="N34" s="126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3"/>
  <sheetViews>
    <sheetView zoomScale="86" zoomScaleNormal="86" workbookViewId="0">
      <pane ySplit="6" topLeftCell="A7" activePane="bottomLeft" state="frozen"/>
      <selection pane="bottomLeft" activeCell="F8" sqref="F8"/>
    </sheetView>
  </sheetViews>
  <sheetFormatPr defaultColWidth="15.25" defaultRowHeight="21"/>
  <cols>
    <col min="1" max="1" width="5.75" style="39" customWidth="1"/>
    <col min="2" max="2" width="40.125" style="3" customWidth="1"/>
    <col min="3" max="3" width="12.25" style="4" bestFit="1" customWidth="1"/>
    <col min="4" max="4" width="9.625" style="4" customWidth="1"/>
    <col min="5" max="5" width="11.125" style="5" customWidth="1"/>
    <col min="6" max="6" width="16" style="5" customWidth="1"/>
    <col min="7" max="7" width="10.875" style="6" customWidth="1"/>
    <col min="8" max="8" width="17.125" style="5" customWidth="1"/>
    <col min="9" max="9" width="11.75" style="4" customWidth="1"/>
    <col min="10" max="10" width="17.125" style="5" customWidth="1"/>
    <col min="11" max="11" width="12.125" style="2" customWidth="1"/>
    <col min="12" max="12" width="13.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33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44.25" customHeight="1">
      <c r="A5" s="100" t="s">
        <v>1</v>
      </c>
      <c r="B5" s="95" t="s">
        <v>13</v>
      </c>
      <c r="C5" s="96" t="s">
        <v>14</v>
      </c>
      <c r="D5" s="96" t="s">
        <v>15</v>
      </c>
      <c r="E5" s="95" t="s">
        <v>16</v>
      </c>
      <c r="F5" s="95" t="s">
        <v>17</v>
      </c>
      <c r="G5" s="96" t="s">
        <v>18</v>
      </c>
      <c r="H5" s="95" t="s">
        <v>19</v>
      </c>
      <c r="I5" s="96" t="s">
        <v>20</v>
      </c>
      <c r="J5" s="95" t="s">
        <v>21</v>
      </c>
      <c r="K5" s="95" t="s">
        <v>22</v>
      </c>
      <c r="L5" s="95"/>
    </row>
    <row r="6" spans="1:12" s="2" customFormat="1">
      <c r="A6" s="100"/>
      <c r="B6" s="95"/>
      <c r="C6" s="96"/>
      <c r="D6" s="96"/>
      <c r="E6" s="95"/>
      <c r="F6" s="95"/>
      <c r="G6" s="96"/>
      <c r="H6" s="95"/>
      <c r="I6" s="96"/>
      <c r="J6" s="95"/>
      <c r="K6" s="10" t="s">
        <v>23</v>
      </c>
      <c r="L6" s="10" t="s">
        <v>24</v>
      </c>
    </row>
    <row r="7" spans="1:12" ht="42">
      <c r="A7" s="158">
        <v>1</v>
      </c>
      <c r="B7" s="159" t="s">
        <v>263</v>
      </c>
      <c r="C7" s="160">
        <v>1322.2</v>
      </c>
      <c r="D7" s="160">
        <v>1322.2</v>
      </c>
      <c r="E7" s="64" t="s">
        <v>83</v>
      </c>
      <c r="F7" s="161" t="s">
        <v>264</v>
      </c>
      <c r="G7" s="160">
        <v>1322.2</v>
      </c>
      <c r="H7" s="161" t="s">
        <v>264</v>
      </c>
      <c r="I7" s="160">
        <v>1322.2</v>
      </c>
      <c r="J7" s="64" t="s">
        <v>36</v>
      </c>
      <c r="K7" s="161" t="s">
        <v>265</v>
      </c>
      <c r="L7" s="162">
        <v>244197</v>
      </c>
    </row>
    <row r="8" spans="1:12" ht="42">
      <c r="A8" s="158">
        <v>2</v>
      </c>
      <c r="B8" s="159" t="s">
        <v>200</v>
      </c>
      <c r="C8" s="160">
        <v>17200</v>
      </c>
      <c r="D8" s="160">
        <v>17200</v>
      </c>
      <c r="E8" s="64" t="s">
        <v>83</v>
      </c>
      <c r="F8" s="161" t="s">
        <v>134</v>
      </c>
      <c r="G8" s="160">
        <v>17200</v>
      </c>
      <c r="H8" s="161" t="s">
        <v>134</v>
      </c>
      <c r="I8" s="160">
        <v>17200</v>
      </c>
      <c r="J8" s="64" t="s">
        <v>36</v>
      </c>
      <c r="K8" s="161" t="s">
        <v>266</v>
      </c>
      <c r="L8" s="162">
        <v>244200</v>
      </c>
    </row>
    <row r="9" spans="1:12" ht="42">
      <c r="A9" s="158">
        <v>3</v>
      </c>
      <c r="B9" s="159" t="s">
        <v>267</v>
      </c>
      <c r="C9" s="160">
        <v>1319.7</v>
      </c>
      <c r="D9" s="160">
        <v>1319.7</v>
      </c>
      <c r="E9" s="64" t="s">
        <v>83</v>
      </c>
      <c r="F9" s="161" t="s">
        <v>264</v>
      </c>
      <c r="G9" s="160">
        <v>1319.7</v>
      </c>
      <c r="H9" s="161" t="s">
        <v>264</v>
      </c>
      <c r="I9" s="160">
        <v>1319.7</v>
      </c>
      <c r="J9" s="64" t="s">
        <v>36</v>
      </c>
      <c r="K9" s="161" t="s">
        <v>268</v>
      </c>
      <c r="L9" s="162">
        <v>244211</v>
      </c>
    </row>
    <row r="10" spans="1:12" ht="42">
      <c r="A10" s="158">
        <v>4</v>
      </c>
      <c r="B10" s="159" t="s">
        <v>269</v>
      </c>
      <c r="C10" s="160">
        <v>1110</v>
      </c>
      <c r="D10" s="160">
        <v>1110</v>
      </c>
      <c r="E10" s="64" t="s">
        <v>83</v>
      </c>
      <c r="F10" s="161" t="s">
        <v>139</v>
      </c>
      <c r="G10" s="160">
        <v>1110</v>
      </c>
      <c r="H10" s="161" t="s">
        <v>139</v>
      </c>
      <c r="I10" s="160">
        <v>1110</v>
      </c>
      <c r="J10" s="64" t="s">
        <v>36</v>
      </c>
      <c r="K10" s="161" t="s">
        <v>270</v>
      </c>
      <c r="L10" s="162">
        <v>244218</v>
      </c>
    </row>
    <row r="11" spans="1:12" ht="42">
      <c r="A11" s="163">
        <v>5</v>
      </c>
      <c r="B11" s="159" t="s">
        <v>271</v>
      </c>
      <c r="C11" s="160">
        <v>16000</v>
      </c>
      <c r="D11" s="160">
        <v>16000</v>
      </c>
      <c r="E11" s="64" t="s">
        <v>83</v>
      </c>
      <c r="F11" s="161" t="s">
        <v>196</v>
      </c>
      <c r="G11" s="160">
        <v>16000</v>
      </c>
      <c r="H11" s="161" t="s">
        <v>196</v>
      </c>
      <c r="I11" s="160">
        <v>16000</v>
      </c>
      <c r="J11" s="64" t="s">
        <v>36</v>
      </c>
      <c r="K11" s="161" t="s">
        <v>272</v>
      </c>
      <c r="L11" s="162">
        <v>244221</v>
      </c>
    </row>
    <row r="12" spans="1:12" ht="42">
      <c r="A12" s="163">
        <v>6</v>
      </c>
      <c r="B12" s="159" t="s">
        <v>273</v>
      </c>
      <c r="C12" s="160">
        <v>28988</v>
      </c>
      <c r="D12" s="160">
        <v>28988</v>
      </c>
      <c r="E12" s="64" t="s">
        <v>83</v>
      </c>
      <c r="F12" s="161" t="s">
        <v>196</v>
      </c>
      <c r="G12" s="160">
        <v>28988</v>
      </c>
      <c r="H12" s="161" t="s">
        <v>196</v>
      </c>
      <c r="I12" s="160">
        <v>28988</v>
      </c>
      <c r="J12" s="64" t="s">
        <v>36</v>
      </c>
      <c r="K12" s="161" t="s">
        <v>274</v>
      </c>
      <c r="L12" s="162">
        <v>244221</v>
      </c>
    </row>
    <row r="13" spans="1:12" ht="42">
      <c r="A13" s="164">
        <v>7</v>
      </c>
      <c r="B13" s="159" t="s">
        <v>275</v>
      </c>
      <c r="C13" s="160">
        <v>814</v>
      </c>
      <c r="D13" s="160">
        <v>814</v>
      </c>
      <c r="E13" s="64" t="s">
        <v>83</v>
      </c>
      <c r="F13" s="161" t="s">
        <v>139</v>
      </c>
      <c r="G13" s="160">
        <v>814</v>
      </c>
      <c r="H13" s="161" t="s">
        <v>139</v>
      </c>
      <c r="I13" s="160">
        <v>814</v>
      </c>
      <c r="J13" s="64" t="s">
        <v>36</v>
      </c>
      <c r="K13" s="161" t="s">
        <v>276</v>
      </c>
      <c r="L13" s="162">
        <v>244221</v>
      </c>
    </row>
    <row r="14" spans="1:12" ht="42">
      <c r="A14" s="163">
        <v>8</v>
      </c>
      <c r="B14" s="159" t="s">
        <v>277</v>
      </c>
      <c r="C14" s="160">
        <v>3600</v>
      </c>
      <c r="D14" s="160">
        <v>3600</v>
      </c>
      <c r="E14" s="64" t="s">
        <v>83</v>
      </c>
      <c r="F14" s="161" t="s">
        <v>227</v>
      </c>
      <c r="G14" s="160">
        <v>3600</v>
      </c>
      <c r="H14" s="161" t="s">
        <v>227</v>
      </c>
      <c r="I14" s="160">
        <v>3600</v>
      </c>
      <c r="J14" s="64" t="s">
        <v>36</v>
      </c>
      <c r="K14" s="161" t="s">
        <v>278</v>
      </c>
      <c r="L14" s="162">
        <v>244221</v>
      </c>
    </row>
    <row r="15" spans="1:12" ht="42">
      <c r="A15" s="165">
        <v>9</v>
      </c>
      <c r="B15" s="166" t="s">
        <v>279</v>
      </c>
      <c r="C15" s="167">
        <v>4450</v>
      </c>
      <c r="D15" s="167">
        <v>4450</v>
      </c>
      <c r="E15" s="120" t="s">
        <v>83</v>
      </c>
      <c r="F15" s="168" t="s">
        <v>280</v>
      </c>
      <c r="G15" s="167">
        <v>4450</v>
      </c>
      <c r="H15" s="168" t="s">
        <v>280</v>
      </c>
      <c r="I15" s="167">
        <v>4450</v>
      </c>
      <c r="J15" s="120" t="s">
        <v>36</v>
      </c>
      <c r="K15" s="168" t="s">
        <v>281</v>
      </c>
      <c r="L15" s="169">
        <v>244224</v>
      </c>
    </row>
    <row r="16" spans="1:12" ht="42">
      <c r="A16" s="158">
        <v>10</v>
      </c>
      <c r="B16" s="170" t="s">
        <v>282</v>
      </c>
      <c r="C16" s="171">
        <v>518</v>
      </c>
      <c r="D16" s="171">
        <v>518</v>
      </c>
      <c r="E16" s="64" t="s">
        <v>83</v>
      </c>
      <c r="F16" s="172" t="s">
        <v>283</v>
      </c>
      <c r="G16" s="171">
        <v>518</v>
      </c>
      <c r="H16" s="172" t="s">
        <v>283</v>
      </c>
      <c r="I16" s="171">
        <v>518</v>
      </c>
      <c r="J16" s="64" t="s">
        <v>36</v>
      </c>
      <c r="K16" s="172" t="s">
        <v>284</v>
      </c>
      <c r="L16" s="173">
        <v>244221</v>
      </c>
    </row>
    <row r="17" spans="1:12" s="126" customFormat="1">
      <c r="A17" s="114"/>
      <c r="B17" s="134"/>
      <c r="C17" s="144"/>
      <c r="D17" s="144"/>
      <c r="E17" s="122"/>
      <c r="F17" s="137"/>
      <c r="G17" s="136"/>
      <c r="H17" s="137"/>
      <c r="I17" s="136"/>
      <c r="J17" s="122"/>
      <c r="K17" s="134"/>
      <c r="L17" s="137"/>
    </row>
    <row r="18" spans="1:12" s="126" customFormat="1">
      <c r="A18" s="114"/>
      <c r="B18" s="134"/>
      <c r="C18" s="144"/>
      <c r="D18" s="144"/>
      <c r="E18" s="122"/>
      <c r="F18" s="137"/>
      <c r="G18" s="136"/>
      <c r="H18" s="137"/>
      <c r="I18" s="136"/>
      <c r="J18" s="122"/>
      <c r="K18" s="134"/>
      <c r="L18" s="137"/>
    </row>
    <row r="19" spans="1:12" s="126" customFormat="1">
      <c r="A19" s="114"/>
      <c r="B19" s="134"/>
      <c r="C19" s="144"/>
      <c r="D19" s="144"/>
      <c r="E19" s="122"/>
      <c r="F19" s="137"/>
      <c r="G19" s="136"/>
      <c r="H19" s="137"/>
      <c r="I19" s="136"/>
      <c r="J19" s="122"/>
      <c r="K19" s="134"/>
      <c r="L19" s="137"/>
    </row>
    <row r="20" spans="1:12" s="126" customFormat="1">
      <c r="A20" s="114"/>
      <c r="B20" s="145"/>
      <c r="C20" s="144"/>
      <c r="D20" s="144"/>
      <c r="E20" s="122"/>
      <c r="F20" s="137"/>
      <c r="G20" s="136"/>
      <c r="H20" s="137"/>
      <c r="I20" s="136"/>
      <c r="J20" s="122"/>
      <c r="K20" s="134"/>
      <c r="L20" s="137"/>
    </row>
    <row r="21" spans="1:12" s="126" customFormat="1">
      <c r="A21" s="114"/>
      <c r="B21" s="134"/>
      <c r="C21" s="144"/>
      <c r="D21" s="144"/>
      <c r="E21" s="122"/>
      <c r="F21" s="137"/>
      <c r="G21" s="136"/>
      <c r="H21" s="137"/>
      <c r="I21" s="136"/>
      <c r="J21" s="122"/>
      <c r="K21" s="134"/>
      <c r="L21" s="137"/>
    </row>
    <row r="22" spans="1:12" s="126" customFormat="1">
      <c r="A22" s="114"/>
      <c r="B22" s="134"/>
      <c r="C22" s="144"/>
      <c r="D22" s="144"/>
      <c r="E22" s="122"/>
      <c r="F22" s="137"/>
      <c r="G22" s="136"/>
      <c r="H22" s="137"/>
      <c r="I22" s="136"/>
      <c r="J22" s="122"/>
      <c r="K22" s="134"/>
      <c r="L22" s="138"/>
    </row>
    <row r="23" spans="1:12" s="126" customFormat="1">
      <c r="A23" s="114"/>
      <c r="B23" s="134"/>
      <c r="C23" s="144"/>
      <c r="D23" s="144"/>
      <c r="E23" s="122"/>
      <c r="F23" s="137"/>
      <c r="G23" s="136"/>
      <c r="H23" s="137"/>
      <c r="I23" s="136"/>
      <c r="J23" s="122"/>
      <c r="K23" s="134"/>
      <c r="L23" s="137"/>
    </row>
    <row r="24" spans="1:12" s="126" customFormat="1">
      <c r="A24" s="114"/>
      <c r="B24" s="134"/>
      <c r="C24" s="144"/>
      <c r="D24" s="144"/>
      <c r="E24" s="122"/>
      <c r="F24" s="137"/>
      <c r="G24" s="136"/>
      <c r="H24" s="137"/>
      <c r="I24" s="136"/>
      <c r="J24" s="122"/>
      <c r="K24" s="134"/>
      <c r="L24" s="137"/>
    </row>
    <row r="25" spans="1:12" s="126" customFormat="1">
      <c r="A25" s="114"/>
      <c r="B25" s="145"/>
      <c r="C25" s="144"/>
      <c r="D25" s="144"/>
      <c r="E25" s="122"/>
      <c r="F25" s="137"/>
      <c r="G25" s="136"/>
      <c r="H25" s="137"/>
      <c r="I25" s="136"/>
      <c r="J25" s="122"/>
      <c r="K25" s="134"/>
      <c r="L25" s="137"/>
    </row>
    <row r="26" spans="1:12" s="126" customFormat="1">
      <c r="A26" s="114"/>
      <c r="B26" s="134"/>
      <c r="C26" s="144"/>
      <c r="D26" s="144"/>
      <c r="E26" s="122"/>
      <c r="F26" s="137"/>
      <c r="G26" s="136"/>
      <c r="H26" s="137"/>
      <c r="I26" s="136"/>
      <c r="J26" s="122"/>
      <c r="K26" s="134"/>
      <c r="L26" s="137"/>
    </row>
    <row r="27" spans="1:12" s="126" customFormat="1">
      <c r="A27" s="114"/>
      <c r="B27" s="134"/>
      <c r="C27" s="144"/>
      <c r="D27" s="144"/>
      <c r="E27" s="122"/>
      <c r="F27" s="137"/>
      <c r="G27" s="136"/>
      <c r="H27" s="137"/>
      <c r="I27" s="136"/>
      <c r="J27" s="122"/>
      <c r="K27" s="134"/>
      <c r="L27" s="137"/>
    </row>
    <row r="28" spans="1:12" s="126" customFormat="1">
      <c r="A28" s="114"/>
      <c r="B28" s="145"/>
      <c r="C28" s="144"/>
      <c r="D28" s="144"/>
      <c r="E28" s="122"/>
      <c r="F28" s="137"/>
      <c r="G28" s="136"/>
      <c r="H28" s="137"/>
      <c r="I28" s="136"/>
      <c r="J28" s="122"/>
      <c r="K28" s="134"/>
      <c r="L28" s="137"/>
    </row>
    <row r="29" spans="1:12" s="126" customFormat="1">
      <c r="A29" s="114"/>
      <c r="B29" s="145"/>
      <c r="C29" s="144"/>
      <c r="D29" s="144"/>
      <c r="E29" s="122"/>
      <c r="F29" s="137"/>
      <c r="G29" s="136"/>
      <c r="H29" s="137"/>
      <c r="I29" s="136"/>
      <c r="J29" s="122"/>
      <c r="K29" s="134"/>
      <c r="L29" s="137"/>
    </row>
    <row r="30" spans="1:12" s="126" customFormat="1">
      <c r="A30" s="114"/>
      <c r="B30" s="134"/>
      <c r="C30" s="144"/>
      <c r="D30" s="144"/>
      <c r="E30" s="122"/>
      <c r="F30" s="137"/>
      <c r="G30" s="136"/>
      <c r="H30" s="137"/>
      <c r="I30" s="136"/>
      <c r="J30" s="122"/>
      <c r="K30" s="134"/>
      <c r="L30" s="137"/>
    </row>
    <row r="31" spans="1:12" s="126" customFormat="1">
      <c r="A31" s="114"/>
      <c r="B31" s="145"/>
      <c r="C31" s="144"/>
      <c r="D31" s="144"/>
      <c r="E31" s="122"/>
      <c r="F31" s="137"/>
      <c r="G31" s="136"/>
      <c r="H31" s="137"/>
      <c r="I31" s="136"/>
      <c r="J31" s="122"/>
      <c r="K31" s="134"/>
      <c r="L31" s="137"/>
    </row>
    <row r="32" spans="1:12" s="126" customFormat="1">
      <c r="A32" s="114"/>
      <c r="B32" s="134"/>
      <c r="C32" s="144"/>
      <c r="D32" s="144"/>
      <c r="E32" s="122"/>
      <c r="F32" s="137"/>
      <c r="G32" s="136"/>
      <c r="H32" s="137"/>
      <c r="I32" s="136"/>
      <c r="J32" s="122"/>
      <c r="K32" s="134"/>
      <c r="L32" s="137"/>
    </row>
    <row r="33" spans="1:12" s="126" customFormat="1">
      <c r="A33" s="114"/>
      <c r="B33" s="145"/>
      <c r="C33" s="144"/>
      <c r="D33" s="144"/>
      <c r="E33" s="122"/>
      <c r="F33" s="137"/>
      <c r="G33" s="136"/>
      <c r="H33" s="137"/>
      <c r="I33" s="136"/>
      <c r="J33" s="122"/>
      <c r="K33" s="134"/>
      <c r="L33" s="137"/>
    </row>
    <row r="34" spans="1:12" s="126" customFormat="1">
      <c r="A34" s="114"/>
      <c r="B34" s="134"/>
      <c r="C34" s="144"/>
      <c r="D34" s="144"/>
      <c r="E34" s="122"/>
      <c r="F34" s="137"/>
      <c r="G34" s="136"/>
      <c r="H34" s="137"/>
      <c r="I34" s="136"/>
      <c r="J34" s="122"/>
      <c r="K34" s="134"/>
      <c r="L34" s="137"/>
    </row>
    <row r="35" spans="1:12" s="126" customFormat="1">
      <c r="A35" s="114"/>
      <c r="B35" s="134"/>
      <c r="C35" s="144"/>
      <c r="D35" s="144"/>
      <c r="E35" s="122"/>
      <c r="F35" s="137"/>
      <c r="G35" s="136"/>
      <c r="H35" s="137"/>
      <c r="I35" s="136"/>
      <c r="J35" s="122"/>
      <c r="K35" s="134"/>
      <c r="L35" s="137"/>
    </row>
    <row r="36" spans="1:12" s="126" customFormat="1">
      <c r="A36" s="114"/>
      <c r="B36" s="134"/>
      <c r="C36" s="144"/>
      <c r="D36" s="144"/>
      <c r="E36" s="122"/>
      <c r="F36" s="137"/>
      <c r="G36" s="136"/>
      <c r="H36" s="137"/>
      <c r="I36" s="136"/>
      <c r="J36" s="122"/>
      <c r="K36" s="134"/>
      <c r="L36" s="137"/>
    </row>
    <row r="37" spans="1:12" s="126" customFormat="1">
      <c r="A37" s="114"/>
      <c r="B37" s="134"/>
      <c r="C37" s="144"/>
      <c r="D37" s="144"/>
      <c r="E37" s="122"/>
      <c r="F37" s="137"/>
      <c r="G37" s="136"/>
      <c r="H37" s="137"/>
      <c r="I37" s="136"/>
      <c r="J37" s="122"/>
      <c r="K37" s="134"/>
      <c r="L37" s="137"/>
    </row>
    <row r="38" spans="1:12" s="126" customFormat="1">
      <c r="A38" s="114"/>
      <c r="B38" s="134"/>
      <c r="C38" s="144"/>
      <c r="D38" s="144"/>
      <c r="E38" s="122"/>
      <c r="F38" s="137"/>
      <c r="G38" s="136"/>
      <c r="H38" s="137"/>
      <c r="I38" s="136"/>
      <c r="J38" s="122"/>
      <c r="K38" s="134"/>
      <c r="L38" s="137"/>
    </row>
    <row r="39" spans="1:12" s="126" customFormat="1">
      <c r="A39" s="114"/>
      <c r="B39" s="134"/>
      <c r="C39" s="144"/>
      <c r="D39" s="144"/>
      <c r="E39" s="122"/>
      <c r="F39" s="137"/>
      <c r="G39" s="136"/>
      <c r="H39" s="137"/>
      <c r="I39" s="136"/>
      <c r="J39" s="122"/>
      <c r="K39" s="134"/>
      <c r="L39" s="137"/>
    </row>
    <row r="40" spans="1:12" s="126" customFormat="1">
      <c r="A40" s="114"/>
      <c r="B40" s="134"/>
      <c r="C40" s="144"/>
      <c r="D40" s="144"/>
      <c r="E40" s="122"/>
      <c r="F40" s="137"/>
      <c r="G40" s="136"/>
      <c r="H40" s="137"/>
      <c r="I40" s="136"/>
      <c r="J40" s="122"/>
      <c r="K40" s="134"/>
      <c r="L40" s="137"/>
    </row>
    <row r="41" spans="1:12" s="126" customFormat="1">
      <c r="A41" s="114"/>
      <c r="B41" s="134"/>
      <c r="C41" s="144"/>
      <c r="D41" s="144"/>
      <c r="E41" s="122"/>
      <c r="F41" s="137"/>
      <c r="G41" s="136"/>
      <c r="H41" s="137"/>
      <c r="I41" s="136"/>
      <c r="J41" s="122"/>
      <c r="K41" s="134"/>
      <c r="L41" s="137"/>
    </row>
    <row r="42" spans="1:12" s="126" customFormat="1">
      <c r="A42" s="114"/>
      <c r="B42" s="134"/>
      <c r="C42" s="144"/>
      <c r="D42" s="144"/>
      <c r="E42" s="122"/>
      <c r="F42" s="137"/>
      <c r="G42" s="136"/>
      <c r="H42" s="137"/>
      <c r="I42" s="136"/>
      <c r="J42" s="122"/>
      <c r="K42" s="134"/>
      <c r="L42" s="137"/>
    </row>
    <row r="43" spans="1:12" s="126" customFormat="1">
      <c r="A43" s="114"/>
      <c r="B43" s="140"/>
      <c r="C43" s="141"/>
      <c r="D43" s="141"/>
      <c r="E43" s="142"/>
      <c r="F43" s="142"/>
      <c r="G43" s="143"/>
      <c r="H43" s="142"/>
      <c r="I43" s="141"/>
      <c r="J43" s="142"/>
      <c r="K43" s="139"/>
      <c r="L43" s="139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9"/>
  <sheetViews>
    <sheetView zoomScale="90" zoomScaleNormal="90" workbookViewId="0">
      <pane ySplit="6" topLeftCell="A19" activePane="bottomLeft" state="frozen"/>
      <selection pane="bottomLeft" activeCell="F32" sqref="F32"/>
    </sheetView>
  </sheetViews>
  <sheetFormatPr defaultColWidth="15.25" defaultRowHeight="21"/>
  <cols>
    <col min="1" max="1" width="5.75" style="2" customWidth="1"/>
    <col min="2" max="2" width="38" style="3" customWidth="1"/>
    <col min="3" max="3" width="12.25" style="4" bestFit="1" customWidth="1"/>
    <col min="4" max="4" width="8.875" style="4" customWidth="1"/>
    <col min="5" max="5" width="10.6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4.25" style="2" customWidth="1"/>
    <col min="12" max="12" width="13.6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34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44.25" customHeight="1">
      <c r="A5" s="95" t="s">
        <v>1</v>
      </c>
      <c r="B5" s="95" t="s">
        <v>13</v>
      </c>
      <c r="C5" s="96" t="s">
        <v>14</v>
      </c>
      <c r="D5" s="96" t="s">
        <v>15</v>
      </c>
      <c r="E5" s="95" t="s">
        <v>16</v>
      </c>
      <c r="F5" s="95" t="s">
        <v>17</v>
      </c>
      <c r="G5" s="96" t="s">
        <v>18</v>
      </c>
      <c r="H5" s="95" t="s">
        <v>19</v>
      </c>
      <c r="I5" s="96" t="s">
        <v>20</v>
      </c>
      <c r="J5" s="95" t="s">
        <v>21</v>
      </c>
      <c r="K5" s="95" t="s">
        <v>22</v>
      </c>
      <c r="L5" s="95"/>
    </row>
    <row r="6" spans="1:12" s="2" customFormat="1">
      <c r="A6" s="95"/>
      <c r="B6" s="95"/>
      <c r="C6" s="96"/>
      <c r="D6" s="96"/>
      <c r="E6" s="95"/>
      <c r="F6" s="95"/>
      <c r="G6" s="96"/>
      <c r="H6" s="95"/>
      <c r="I6" s="96"/>
      <c r="J6" s="95"/>
      <c r="K6" s="10" t="s">
        <v>23</v>
      </c>
      <c r="L6" s="10" t="s">
        <v>24</v>
      </c>
    </row>
    <row r="7" spans="1:12" ht="75">
      <c r="A7" s="37">
        <v>1</v>
      </c>
      <c r="B7" s="57" t="s">
        <v>354</v>
      </c>
      <c r="C7" s="58">
        <v>11400</v>
      </c>
      <c r="D7" s="58">
        <v>11400</v>
      </c>
      <c r="E7" s="236" t="s">
        <v>83</v>
      </c>
      <c r="F7" s="57" t="s">
        <v>320</v>
      </c>
      <c r="G7" s="58">
        <v>11400</v>
      </c>
      <c r="H7" s="61" t="s">
        <v>320</v>
      </c>
      <c r="I7" s="58">
        <v>11400</v>
      </c>
      <c r="J7" s="64" t="s">
        <v>321</v>
      </c>
      <c r="K7" s="61" t="s">
        <v>322</v>
      </c>
      <c r="L7" s="237">
        <v>244229</v>
      </c>
    </row>
    <row r="8" spans="1:12" ht="37.5">
      <c r="A8" s="8">
        <v>2</v>
      </c>
      <c r="B8" s="57" t="s">
        <v>355</v>
      </c>
      <c r="C8" s="58">
        <v>2560</v>
      </c>
      <c r="D8" s="58">
        <v>2560</v>
      </c>
      <c r="E8" s="238" t="s">
        <v>83</v>
      </c>
      <c r="F8" s="57" t="s">
        <v>139</v>
      </c>
      <c r="G8" s="58">
        <v>2560</v>
      </c>
      <c r="H8" s="61" t="s">
        <v>139</v>
      </c>
      <c r="I8" s="58">
        <v>2560</v>
      </c>
      <c r="J8" s="239" t="s">
        <v>321</v>
      </c>
      <c r="K8" s="61" t="s">
        <v>323</v>
      </c>
      <c r="L8" s="237">
        <v>244229</v>
      </c>
    </row>
    <row r="9" spans="1:12" ht="42">
      <c r="A9" s="8">
        <v>3</v>
      </c>
      <c r="B9" s="57" t="s">
        <v>356</v>
      </c>
      <c r="C9" s="58">
        <v>1323.7</v>
      </c>
      <c r="D9" s="58">
        <v>1323.7</v>
      </c>
      <c r="E9" s="236" t="s">
        <v>83</v>
      </c>
      <c r="F9" s="57" t="s">
        <v>264</v>
      </c>
      <c r="G9" s="58">
        <v>1323.7</v>
      </c>
      <c r="H9" s="61" t="s">
        <v>264</v>
      </c>
      <c r="I9" s="58">
        <v>1323.7</v>
      </c>
      <c r="J9" s="64" t="s">
        <v>321</v>
      </c>
      <c r="K9" s="61" t="s">
        <v>324</v>
      </c>
      <c r="L9" s="237">
        <v>244230</v>
      </c>
    </row>
    <row r="10" spans="1:12" ht="42">
      <c r="A10" s="37">
        <v>4</v>
      </c>
      <c r="B10" s="57" t="s">
        <v>357</v>
      </c>
      <c r="C10" s="58">
        <v>5500</v>
      </c>
      <c r="D10" s="58">
        <v>5500</v>
      </c>
      <c r="E10" s="236" t="s">
        <v>83</v>
      </c>
      <c r="F10" s="240" t="s">
        <v>325</v>
      </c>
      <c r="G10" s="58">
        <v>5500</v>
      </c>
      <c r="H10" s="61" t="s">
        <v>326</v>
      </c>
      <c r="I10" s="58">
        <v>5500</v>
      </c>
      <c r="J10" s="64" t="s">
        <v>321</v>
      </c>
      <c r="K10" s="61" t="s">
        <v>327</v>
      </c>
      <c r="L10" s="237">
        <v>244230</v>
      </c>
    </row>
    <row r="11" spans="1:12" ht="42">
      <c r="A11" s="8">
        <v>5</v>
      </c>
      <c r="B11" s="57" t="s">
        <v>211</v>
      </c>
      <c r="C11" s="58">
        <v>4218</v>
      </c>
      <c r="D11" s="58">
        <v>4218</v>
      </c>
      <c r="E11" s="236" t="s">
        <v>83</v>
      </c>
      <c r="F11" s="61" t="s">
        <v>141</v>
      </c>
      <c r="G11" s="241">
        <v>4218</v>
      </c>
      <c r="H11" s="61" t="s">
        <v>328</v>
      </c>
      <c r="I11" s="58">
        <v>4218</v>
      </c>
      <c r="J11" s="64" t="s">
        <v>321</v>
      </c>
      <c r="K11" s="61" t="s">
        <v>329</v>
      </c>
      <c r="L11" s="237">
        <v>244230</v>
      </c>
    </row>
    <row r="12" spans="1:12" ht="42">
      <c r="A12" s="8">
        <v>6</v>
      </c>
      <c r="B12" s="57" t="s">
        <v>358</v>
      </c>
      <c r="C12" s="58">
        <v>30192</v>
      </c>
      <c r="D12" s="58">
        <v>30192</v>
      </c>
      <c r="E12" s="236" t="s">
        <v>83</v>
      </c>
      <c r="F12" s="61" t="s">
        <v>141</v>
      </c>
      <c r="G12" s="58">
        <v>30192</v>
      </c>
      <c r="H12" s="61" t="s">
        <v>141</v>
      </c>
      <c r="I12" s="58">
        <v>30192</v>
      </c>
      <c r="J12" s="64" t="s">
        <v>321</v>
      </c>
      <c r="K12" s="61" t="s">
        <v>330</v>
      </c>
      <c r="L12" s="62">
        <v>244232</v>
      </c>
    </row>
    <row r="13" spans="1:12" ht="42">
      <c r="A13" s="37">
        <v>7</v>
      </c>
      <c r="B13" s="57" t="s">
        <v>359</v>
      </c>
      <c r="C13" s="58">
        <v>5898</v>
      </c>
      <c r="D13" s="58">
        <v>5898</v>
      </c>
      <c r="E13" s="236" t="s">
        <v>83</v>
      </c>
      <c r="F13" s="57" t="s">
        <v>139</v>
      </c>
      <c r="G13" s="58">
        <v>5898</v>
      </c>
      <c r="H13" s="61" t="s">
        <v>139</v>
      </c>
      <c r="I13" s="58">
        <v>5898</v>
      </c>
      <c r="J13" s="64" t="s">
        <v>321</v>
      </c>
      <c r="K13" s="61" t="s">
        <v>331</v>
      </c>
      <c r="L13" s="62">
        <v>244238</v>
      </c>
    </row>
    <row r="14" spans="1:12" ht="42">
      <c r="A14" s="8">
        <v>8</v>
      </c>
      <c r="B14" s="57" t="s">
        <v>360</v>
      </c>
      <c r="C14" s="58">
        <v>56303</v>
      </c>
      <c r="D14" s="58">
        <v>56303</v>
      </c>
      <c r="E14" s="236" t="s">
        <v>83</v>
      </c>
      <c r="F14" s="57" t="s">
        <v>139</v>
      </c>
      <c r="G14" s="58">
        <v>56303</v>
      </c>
      <c r="H14" s="61" t="s">
        <v>139</v>
      </c>
      <c r="I14" s="58">
        <v>56303</v>
      </c>
      <c r="J14" s="64" t="s">
        <v>321</v>
      </c>
      <c r="K14" s="61" t="s">
        <v>332</v>
      </c>
      <c r="L14" s="62">
        <v>244238</v>
      </c>
    </row>
    <row r="15" spans="1:12" ht="42">
      <c r="A15" s="8">
        <v>9</v>
      </c>
      <c r="B15" s="57" t="s">
        <v>361</v>
      </c>
      <c r="C15" s="58">
        <v>29938</v>
      </c>
      <c r="D15" s="58">
        <v>29938</v>
      </c>
      <c r="E15" s="236" t="s">
        <v>83</v>
      </c>
      <c r="F15" s="57" t="s">
        <v>139</v>
      </c>
      <c r="G15" s="58">
        <v>29938</v>
      </c>
      <c r="H15" s="61" t="s">
        <v>139</v>
      </c>
      <c r="I15" s="58">
        <v>29938</v>
      </c>
      <c r="J15" s="64" t="s">
        <v>321</v>
      </c>
      <c r="K15" s="61" t="s">
        <v>333</v>
      </c>
      <c r="L15" s="62">
        <v>244238</v>
      </c>
    </row>
    <row r="16" spans="1:12" ht="42">
      <c r="A16" s="37">
        <v>10</v>
      </c>
      <c r="B16" s="57" t="s">
        <v>362</v>
      </c>
      <c r="C16" s="58">
        <v>34338</v>
      </c>
      <c r="D16" s="58">
        <v>34338</v>
      </c>
      <c r="E16" s="236" t="s">
        <v>83</v>
      </c>
      <c r="F16" s="57" t="s">
        <v>139</v>
      </c>
      <c r="G16" s="58">
        <v>34338</v>
      </c>
      <c r="H16" s="61" t="s">
        <v>139</v>
      </c>
      <c r="I16" s="58">
        <v>34338</v>
      </c>
      <c r="J16" s="64" t="s">
        <v>321</v>
      </c>
      <c r="K16" s="61" t="s">
        <v>334</v>
      </c>
      <c r="L16" s="237">
        <v>244238</v>
      </c>
    </row>
    <row r="17" spans="1:12" ht="42">
      <c r="A17" s="8">
        <v>11</v>
      </c>
      <c r="B17" s="57" t="s">
        <v>363</v>
      </c>
      <c r="C17" s="58">
        <v>3400</v>
      </c>
      <c r="D17" s="58">
        <v>3400</v>
      </c>
      <c r="E17" s="236" t="s">
        <v>83</v>
      </c>
      <c r="F17" s="57" t="s">
        <v>144</v>
      </c>
      <c r="G17" s="58">
        <v>3400</v>
      </c>
      <c r="H17" s="61" t="s">
        <v>144</v>
      </c>
      <c r="I17" s="58">
        <v>3400</v>
      </c>
      <c r="J17" s="64" t="s">
        <v>321</v>
      </c>
      <c r="K17" s="61" t="s">
        <v>335</v>
      </c>
      <c r="L17" s="237">
        <v>244238</v>
      </c>
    </row>
    <row r="18" spans="1:12" ht="42">
      <c r="A18" s="8">
        <v>12</v>
      </c>
      <c r="B18" s="57" t="s">
        <v>364</v>
      </c>
      <c r="C18" s="58">
        <v>12285</v>
      </c>
      <c r="D18" s="58">
        <v>12285</v>
      </c>
      <c r="E18" s="236" t="s">
        <v>83</v>
      </c>
      <c r="F18" s="57" t="s">
        <v>336</v>
      </c>
      <c r="G18" s="58">
        <v>12285</v>
      </c>
      <c r="H18" s="61" t="s">
        <v>336</v>
      </c>
      <c r="I18" s="58">
        <v>12285</v>
      </c>
      <c r="J18" s="64" t="s">
        <v>321</v>
      </c>
      <c r="K18" s="61" t="s">
        <v>337</v>
      </c>
      <c r="L18" s="237">
        <v>244239</v>
      </c>
    </row>
    <row r="19" spans="1:12" ht="42">
      <c r="A19" s="37">
        <v>13</v>
      </c>
      <c r="B19" s="57" t="s">
        <v>365</v>
      </c>
      <c r="C19" s="58">
        <v>1063</v>
      </c>
      <c r="D19" s="58">
        <v>1063</v>
      </c>
      <c r="E19" s="236" t="s">
        <v>83</v>
      </c>
      <c r="F19" s="57" t="s">
        <v>264</v>
      </c>
      <c r="G19" s="58">
        <v>1063</v>
      </c>
      <c r="H19" s="61" t="s">
        <v>264</v>
      </c>
      <c r="I19" s="58">
        <v>1063</v>
      </c>
      <c r="J19" s="64" t="s">
        <v>321</v>
      </c>
      <c r="K19" s="61" t="s">
        <v>338</v>
      </c>
      <c r="L19" s="237">
        <v>244245</v>
      </c>
    </row>
    <row r="20" spans="1:12" ht="42">
      <c r="A20" s="8">
        <v>14</v>
      </c>
      <c r="B20" s="57" t="s">
        <v>366</v>
      </c>
      <c r="C20" s="58">
        <v>21000</v>
      </c>
      <c r="D20" s="58">
        <v>21000</v>
      </c>
      <c r="E20" s="236" t="s">
        <v>83</v>
      </c>
      <c r="F20" s="57" t="s">
        <v>339</v>
      </c>
      <c r="G20" s="58">
        <v>21000</v>
      </c>
      <c r="H20" s="61" t="s">
        <v>339</v>
      </c>
      <c r="I20" s="58">
        <v>21000</v>
      </c>
      <c r="J20" s="64" t="s">
        <v>321</v>
      </c>
      <c r="K20" s="61" t="s">
        <v>340</v>
      </c>
      <c r="L20" s="237">
        <v>244245</v>
      </c>
    </row>
    <row r="21" spans="1:12" ht="42">
      <c r="A21" s="8">
        <v>15</v>
      </c>
      <c r="B21" s="57" t="s">
        <v>367</v>
      </c>
      <c r="C21" s="58">
        <v>940</v>
      </c>
      <c r="D21" s="58">
        <v>940</v>
      </c>
      <c r="E21" s="236" t="s">
        <v>83</v>
      </c>
      <c r="F21" s="57" t="s">
        <v>157</v>
      </c>
      <c r="G21" s="58">
        <v>940</v>
      </c>
      <c r="H21" s="61" t="s">
        <v>157</v>
      </c>
      <c r="I21" s="58">
        <v>940</v>
      </c>
      <c r="J21" s="64" t="s">
        <v>321</v>
      </c>
      <c r="K21" s="61" t="s">
        <v>341</v>
      </c>
      <c r="L21" s="237">
        <v>244228</v>
      </c>
    </row>
    <row r="22" spans="1:12" ht="42">
      <c r="A22" s="37">
        <v>16</v>
      </c>
      <c r="B22" s="57" t="s">
        <v>368</v>
      </c>
      <c r="C22" s="58">
        <v>4653</v>
      </c>
      <c r="D22" s="58">
        <v>4653</v>
      </c>
      <c r="E22" s="236" t="s">
        <v>83</v>
      </c>
      <c r="F22" s="57" t="s">
        <v>139</v>
      </c>
      <c r="G22" s="58">
        <v>4653</v>
      </c>
      <c r="H22" s="61" t="s">
        <v>139</v>
      </c>
      <c r="I22" s="58">
        <v>4653</v>
      </c>
      <c r="J22" s="64" t="s">
        <v>321</v>
      </c>
      <c r="K22" s="61" t="s">
        <v>342</v>
      </c>
      <c r="L22" s="237">
        <v>244238</v>
      </c>
    </row>
    <row r="23" spans="1:12" ht="42">
      <c r="A23" s="8">
        <v>17</v>
      </c>
      <c r="B23" s="57" t="s">
        <v>369</v>
      </c>
      <c r="C23" s="58">
        <v>4998</v>
      </c>
      <c r="D23" s="58">
        <v>4998</v>
      </c>
      <c r="E23" s="236" t="s">
        <v>83</v>
      </c>
      <c r="F23" s="57" t="s">
        <v>343</v>
      </c>
      <c r="G23" s="58">
        <v>4998</v>
      </c>
      <c r="H23" s="61" t="s">
        <v>343</v>
      </c>
      <c r="I23" s="58">
        <v>4998</v>
      </c>
      <c r="J23" s="64" t="s">
        <v>321</v>
      </c>
      <c r="K23" s="61" t="s">
        <v>344</v>
      </c>
      <c r="L23" s="237">
        <v>244239</v>
      </c>
    </row>
    <row r="24" spans="1:12" ht="42">
      <c r="A24" s="8">
        <v>18</v>
      </c>
      <c r="B24" s="57" t="s">
        <v>370</v>
      </c>
      <c r="C24" s="58">
        <v>9000</v>
      </c>
      <c r="D24" s="58">
        <v>9000</v>
      </c>
      <c r="E24" s="236" t="s">
        <v>83</v>
      </c>
      <c r="F24" s="57" t="s">
        <v>345</v>
      </c>
      <c r="G24" s="58">
        <v>9000</v>
      </c>
      <c r="H24" s="61" t="s">
        <v>345</v>
      </c>
      <c r="I24" s="58">
        <v>9000</v>
      </c>
      <c r="J24" s="64" t="s">
        <v>321</v>
      </c>
      <c r="K24" s="61" t="s">
        <v>346</v>
      </c>
      <c r="L24" s="237">
        <v>244242</v>
      </c>
    </row>
    <row r="25" spans="1:12" ht="42">
      <c r="A25" s="37">
        <v>19</v>
      </c>
      <c r="B25" s="57" t="s">
        <v>371</v>
      </c>
      <c r="C25" s="58">
        <v>800</v>
      </c>
      <c r="D25" s="58">
        <v>800</v>
      </c>
      <c r="E25" s="236" t="s">
        <v>83</v>
      </c>
      <c r="F25" s="57" t="s">
        <v>347</v>
      </c>
      <c r="G25" s="58">
        <v>800</v>
      </c>
      <c r="H25" s="61" t="s">
        <v>347</v>
      </c>
      <c r="I25" s="58">
        <v>800</v>
      </c>
      <c r="J25" s="64" t="s">
        <v>321</v>
      </c>
      <c r="K25" s="61" t="s">
        <v>348</v>
      </c>
      <c r="L25" s="237">
        <v>244242</v>
      </c>
    </row>
    <row r="26" spans="1:12" ht="42">
      <c r="A26" s="8">
        <v>20</v>
      </c>
      <c r="B26" s="57" t="s">
        <v>372</v>
      </c>
      <c r="C26" s="58">
        <v>186300</v>
      </c>
      <c r="D26" s="58">
        <v>186300</v>
      </c>
      <c r="E26" s="236" t="s">
        <v>83</v>
      </c>
      <c r="F26" s="57" t="s">
        <v>349</v>
      </c>
      <c r="G26" s="58">
        <v>186300</v>
      </c>
      <c r="H26" s="61" t="s">
        <v>349</v>
      </c>
      <c r="I26" s="58">
        <v>186300</v>
      </c>
      <c r="J26" s="64" t="s">
        <v>321</v>
      </c>
      <c r="K26" s="61" t="s">
        <v>350</v>
      </c>
      <c r="L26" s="237">
        <v>244238</v>
      </c>
    </row>
    <row r="27" spans="1:12" ht="42">
      <c r="A27" s="8">
        <v>21</v>
      </c>
      <c r="B27" s="57" t="s">
        <v>373</v>
      </c>
      <c r="C27" s="58">
        <v>208900</v>
      </c>
      <c r="D27" s="58">
        <v>208900</v>
      </c>
      <c r="E27" s="236" t="s">
        <v>83</v>
      </c>
      <c r="F27" s="57" t="s">
        <v>349</v>
      </c>
      <c r="G27" s="58">
        <v>208000</v>
      </c>
      <c r="H27" s="61" t="s">
        <v>349</v>
      </c>
      <c r="I27" s="58">
        <v>20800</v>
      </c>
      <c r="J27" s="64" t="s">
        <v>321</v>
      </c>
      <c r="K27" s="61" t="s">
        <v>351</v>
      </c>
      <c r="L27" s="237">
        <v>244238</v>
      </c>
    </row>
    <row r="28" spans="1:12" ht="42">
      <c r="A28" s="116">
        <v>22</v>
      </c>
      <c r="B28" s="242" t="s">
        <v>374</v>
      </c>
      <c r="C28" s="243">
        <v>343100</v>
      </c>
      <c r="D28" s="243">
        <v>343100</v>
      </c>
      <c r="E28" s="244" t="s">
        <v>83</v>
      </c>
      <c r="F28" s="242" t="s">
        <v>349</v>
      </c>
      <c r="G28" s="243">
        <v>343000</v>
      </c>
      <c r="H28" s="245" t="s">
        <v>349</v>
      </c>
      <c r="I28" s="243">
        <v>343000</v>
      </c>
      <c r="J28" s="120" t="s">
        <v>321</v>
      </c>
      <c r="K28" s="245" t="s">
        <v>352</v>
      </c>
      <c r="L28" s="246">
        <v>244238</v>
      </c>
    </row>
    <row r="29" spans="1:12" ht="42">
      <c r="A29" s="8">
        <v>23</v>
      </c>
      <c r="B29" s="247" t="s">
        <v>375</v>
      </c>
      <c r="C29" s="248">
        <v>202500</v>
      </c>
      <c r="D29" s="248">
        <v>202500</v>
      </c>
      <c r="E29" s="236" t="s">
        <v>83</v>
      </c>
      <c r="F29" s="247" t="s">
        <v>349</v>
      </c>
      <c r="G29" s="248">
        <v>202500</v>
      </c>
      <c r="H29" s="249" t="s">
        <v>349</v>
      </c>
      <c r="I29" s="248">
        <v>202500</v>
      </c>
      <c r="J29" s="64" t="s">
        <v>321</v>
      </c>
      <c r="K29" s="249" t="s">
        <v>353</v>
      </c>
      <c r="L29" s="250">
        <v>244245</v>
      </c>
    </row>
    <row r="30" spans="1:12" s="126" customFormat="1">
      <c r="A30" s="139"/>
      <c r="B30" s="134"/>
      <c r="C30" s="136"/>
      <c r="D30" s="136"/>
      <c r="E30" s="122"/>
      <c r="F30" s="134"/>
      <c r="G30" s="136"/>
      <c r="H30" s="134"/>
      <c r="I30" s="136"/>
      <c r="J30" s="122"/>
      <c r="K30" s="137"/>
      <c r="L30" s="137"/>
    </row>
    <row r="31" spans="1:12" s="126" customFormat="1">
      <c r="A31" s="114"/>
      <c r="B31" s="134"/>
      <c r="C31" s="136"/>
      <c r="D31" s="136"/>
      <c r="E31" s="122"/>
      <c r="F31" s="134"/>
      <c r="G31" s="136"/>
      <c r="H31" s="134"/>
      <c r="I31" s="136"/>
      <c r="J31" s="122"/>
      <c r="K31" s="137"/>
      <c r="L31" s="137"/>
    </row>
    <row r="32" spans="1:12" s="126" customFormat="1">
      <c r="A32" s="139"/>
      <c r="B32" s="134"/>
      <c r="C32" s="136"/>
      <c r="D32" s="136"/>
      <c r="E32" s="122"/>
      <c r="F32" s="134"/>
      <c r="G32" s="136"/>
      <c r="H32" s="134"/>
      <c r="I32" s="136"/>
      <c r="J32" s="122"/>
      <c r="K32" s="137"/>
      <c r="L32" s="137"/>
    </row>
    <row r="33" spans="1:12" s="126" customFormat="1">
      <c r="A33" s="114"/>
      <c r="B33" s="134"/>
      <c r="C33" s="136"/>
      <c r="D33" s="136"/>
      <c r="E33" s="122"/>
      <c r="F33" s="134"/>
      <c r="G33" s="136"/>
      <c r="H33" s="134"/>
      <c r="I33" s="136"/>
      <c r="J33" s="122"/>
      <c r="K33" s="137"/>
      <c r="L33" s="137"/>
    </row>
    <row r="34" spans="1:12" s="126" customFormat="1">
      <c r="A34" s="139"/>
      <c r="B34" s="134"/>
      <c r="C34" s="136"/>
      <c r="D34" s="136"/>
      <c r="E34" s="122"/>
      <c r="F34" s="134"/>
      <c r="G34" s="136"/>
      <c r="H34" s="134"/>
      <c r="I34" s="136"/>
      <c r="J34" s="122"/>
      <c r="K34" s="137"/>
      <c r="L34" s="137"/>
    </row>
    <row r="35" spans="1:12" s="126" customFormat="1">
      <c r="A35" s="114"/>
      <c r="B35" s="134"/>
      <c r="C35" s="136"/>
      <c r="D35" s="136"/>
      <c r="E35" s="122"/>
      <c r="F35" s="134"/>
      <c r="G35" s="136"/>
      <c r="H35" s="134"/>
      <c r="I35" s="136"/>
      <c r="J35" s="122"/>
      <c r="K35" s="137"/>
      <c r="L35" s="137"/>
    </row>
    <row r="36" spans="1:12" s="126" customFormat="1">
      <c r="A36" s="139"/>
      <c r="B36" s="140"/>
      <c r="C36" s="141"/>
      <c r="D36" s="141"/>
      <c r="E36" s="142"/>
      <c r="F36" s="142"/>
      <c r="G36" s="143"/>
      <c r="H36" s="142"/>
      <c r="I36" s="141"/>
      <c r="J36" s="142"/>
      <c r="K36" s="139"/>
      <c r="L36" s="139"/>
    </row>
    <row r="37" spans="1:12" s="126" customFormat="1">
      <c r="A37" s="139"/>
      <c r="B37" s="140"/>
      <c r="C37" s="141"/>
      <c r="D37" s="141"/>
      <c r="E37" s="142"/>
      <c r="F37" s="142"/>
      <c r="G37" s="143"/>
      <c r="H37" s="142"/>
      <c r="I37" s="141"/>
      <c r="J37" s="142"/>
      <c r="K37" s="139"/>
      <c r="L37" s="139"/>
    </row>
    <row r="38" spans="1:12" s="126" customFormat="1">
      <c r="A38" s="139"/>
      <c r="B38" s="140"/>
      <c r="C38" s="141"/>
      <c r="D38" s="141"/>
      <c r="E38" s="142"/>
      <c r="F38" s="142"/>
      <c r="G38" s="143"/>
      <c r="H38" s="142"/>
      <c r="I38" s="141"/>
      <c r="J38" s="142"/>
      <c r="K38" s="139"/>
      <c r="L38" s="139"/>
    </row>
    <row r="39" spans="1:12" s="126" customFormat="1">
      <c r="A39" s="139"/>
      <c r="B39" s="140"/>
      <c r="C39" s="141"/>
      <c r="D39" s="141"/>
      <c r="E39" s="142"/>
      <c r="F39" s="142"/>
      <c r="G39" s="143"/>
      <c r="H39" s="142"/>
      <c r="I39" s="141"/>
      <c r="J39" s="142"/>
      <c r="K39" s="139"/>
      <c r="L39" s="139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62"/>
  <sheetViews>
    <sheetView zoomScale="77" zoomScaleNormal="77" workbookViewId="0">
      <pane ySplit="6" topLeftCell="A16" activePane="bottomLeft" state="frozen"/>
      <selection pane="bottomLeft" activeCell="E8" sqref="E8"/>
    </sheetView>
  </sheetViews>
  <sheetFormatPr defaultColWidth="15.25" defaultRowHeight="21"/>
  <cols>
    <col min="1" max="1" width="5.375" style="12" customWidth="1"/>
    <col min="2" max="2" width="37" style="34" customWidth="1"/>
    <col min="3" max="4" width="13.75" style="35" customWidth="1"/>
    <col min="5" max="5" width="13.75" style="27" customWidth="1"/>
    <col min="6" max="6" width="21" style="27" customWidth="1"/>
    <col min="7" max="7" width="12.5" style="36" customWidth="1"/>
    <col min="8" max="8" width="21.25" style="27" customWidth="1"/>
    <col min="9" max="9" width="11.75" style="35" customWidth="1"/>
    <col min="10" max="10" width="12.25" style="27" customWidth="1"/>
    <col min="11" max="11" width="12.125" style="12" customWidth="1"/>
    <col min="12" max="12" width="12.875" style="12" customWidth="1"/>
    <col min="13" max="16384" width="15.25" style="15"/>
  </cols>
  <sheetData>
    <row r="1" spans="1:12" ht="26.25">
      <c r="A1" s="21"/>
      <c r="B1" s="28"/>
      <c r="C1" s="29"/>
      <c r="D1" s="29"/>
      <c r="E1" s="25"/>
      <c r="F1" s="25"/>
      <c r="G1" s="30"/>
      <c r="H1" s="25"/>
      <c r="I1" s="29"/>
      <c r="J1" s="25"/>
      <c r="K1" s="21"/>
      <c r="L1" s="24" t="s">
        <v>10</v>
      </c>
    </row>
    <row r="2" spans="1:12" ht="30" customHeight="1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30" customHeight="1">
      <c r="A3" s="93" t="s">
        <v>81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30" customHeight="1">
      <c r="A4" s="98" t="s">
        <v>12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16" customFormat="1" ht="44.25" customHeight="1">
      <c r="A5" s="99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99" t="s">
        <v>22</v>
      </c>
      <c r="L5" s="99"/>
    </row>
    <row r="6" spans="1:12" s="12" customFormat="1">
      <c r="A6" s="99"/>
      <c r="B6" s="100"/>
      <c r="C6" s="101"/>
      <c r="D6" s="101"/>
      <c r="E6" s="100"/>
      <c r="F6" s="100"/>
      <c r="G6" s="101"/>
      <c r="H6" s="100"/>
      <c r="I6" s="101"/>
      <c r="J6" s="100"/>
      <c r="K6" s="17" t="s">
        <v>23</v>
      </c>
      <c r="L6" s="17" t="s">
        <v>24</v>
      </c>
    </row>
    <row r="7" spans="1:12" s="12" customFormat="1" ht="84">
      <c r="A7" s="37">
        <v>1</v>
      </c>
      <c r="B7" s="64" t="s">
        <v>82</v>
      </c>
      <c r="C7" s="192">
        <v>136500</v>
      </c>
      <c r="D7" s="192">
        <v>136500</v>
      </c>
      <c r="E7" s="64" t="s">
        <v>83</v>
      </c>
      <c r="F7" s="193" t="s">
        <v>88</v>
      </c>
      <c r="G7" s="192">
        <v>136500</v>
      </c>
      <c r="H7" s="194" t="s">
        <v>88</v>
      </c>
      <c r="I7" s="192">
        <v>136500</v>
      </c>
      <c r="J7" s="26" t="s">
        <v>36</v>
      </c>
      <c r="K7" s="195" t="s">
        <v>84</v>
      </c>
      <c r="L7" s="196">
        <v>243891</v>
      </c>
    </row>
    <row r="8" spans="1:12" s="12" customFormat="1" ht="84">
      <c r="A8" s="18">
        <v>2</v>
      </c>
      <c r="B8" s="64" t="s">
        <v>85</v>
      </c>
      <c r="C8" s="197">
        <v>1265</v>
      </c>
      <c r="D8" s="197">
        <v>1265</v>
      </c>
      <c r="E8" s="64" t="s">
        <v>83</v>
      </c>
      <c r="F8" s="119" t="s">
        <v>89</v>
      </c>
      <c r="G8" s="197">
        <v>1265</v>
      </c>
      <c r="H8" s="119" t="s">
        <v>90</v>
      </c>
      <c r="I8" s="197">
        <v>1265</v>
      </c>
      <c r="J8" s="26" t="s">
        <v>36</v>
      </c>
      <c r="K8" s="198" t="s">
        <v>86</v>
      </c>
      <c r="L8" s="198" t="s">
        <v>86</v>
      </c>
    </row>
    <row r="9" spans="1:12" s="12" customFormat="1" ht="84">
      <c r="A9" s="18">
        <v>3</v>
      </c>
      <c r="B9" s="119" t="s">
        <v>87</v>
      </c>
      <c r="C9" s="197">
        <v>36000</v>
      </c>
      <c r="D9" s="197">
        <v>36000</v>
      </c>
      <c r="E9" s="64" t="s">
        <v>83</v>
      </c>
      <c r="F9" s="119" t="s">
        <v>91</v>
      </c>
      <c r="G9" s="197">
        <v>36000</v>
      </c>
      <c r="H9" s="119" t="s">
        <v>91</v>
      </c>
      <c r="I9" s="197">
        <v>36000</v>
      </c>
      <c r="J9" s="26" t="s">
        <v>36</v>
      </c>
      <c r="K9" s="198" t="s">
        <v>92</v>
      </c>
      <c r="L9" s="199">
        <v>243893</v>
      </c>
    </row>
    <row r="10" spans="1:12" s="12" customFormat="1" ht="84">
      <c r="A10" s="18">
        <v>4</v>
      </c>
      <c r="B10" s="119" t="s">
        <v>93</v>
      </c>
      <c r="C10" s="197">
        <v>30000</v>
      </c>
      <c r="D10" s="197">
        <v>30000</v>
      </c>
      <c r="E10" s="64" t="s">
        <v>83</v>
      </c>
      <c r="F10" s="119" t="s">
        <v>91</v>
      </c>
      <c r="G10" s="197">
        <v>30000</v>
      </c>
      <c r="H10" s="119" t="s">
        <v>91</v>
      </c>
      <c r="I10" s="197">
        <v>30000</v>
      </c>
      <c r="J10" s="26" t="s">
        <v>36</v>
      </c>
      <c r="K10" s="198" t="s">
        <v>84</v>
      </c>
      <c r="L10" s="199">
        <v>243893</v>
      </c>
    </row>
    <row r="11" spans="1:12" s="12" customFormat="1" ht="84">
      <c r="A11" s="18">
        <v>5</v>
      </c>
      <c r="B11" s="64" t="s">
        <v>94</v>
      </c>
      <c r="C11" s="197">
        <v>1335</v>
      </c>
      <c r="D11" s="197">
        <v>1335</v>
      </c>
      <c r="E11" s="64" t="s">
        <v>83</v>
      </c>
      <c r="F11" s="119" t="s">
        <v>95</v>
      </c>
      <c r="G11" s="197">
        <v>1335</v>
      </c>
      <c r="H11" s="119" t="s">
        <v>95</v>
      </c>
      <c r="I11" s="197">
        <v>1335</v>
      </c>
      <c r="J11" s="26" t="s">
        <v>36</v>
      </c>
      <c r="K11" s="198" t="s">
        <v>96</v>
      </c>
      <c r="L11" s="199">
        <v>243915</v>
      </c>
    </row>
    <row r="12" spans="1:12" s="12" customFormat="1" ht="84">
      <c r="A12" s="18">
        <v>6</v>
      </c>
      <c r="B12" s="119" t="s">
        <v>97</v>
      </c>
      <c r="C12" s="197">
        <v>27284</v>
      </c>
      <c r="D12" s="197">
        <v>27284</v>
      </c>
      <c r="E12" s="64" t="s">
        <v>83</v>
      </c>
      <c r="F12" s="119" t="s">
        <v>98</v>
      </c>
      <c r="G12" s="197">
        <v>27284</v>
      </c>
      <c r="H12" s="119" t="s">
        <v>98</v>
      </c>
      <c r="I12" s="197">
        <v>27284</v>
      </c>
      <c r="J12" s="26" t="s">
        <v>36</v>
      </c>
      <c r="K12" s="198" t="s">
        <v>99</v>
      </c>
      <c r="L12" s="199">
        <v>243922</v>
      </c>
    </row>
    <row r="13" spans="1:12" s="12" customFormat="1" ht="84">
      <c r="A13" s="18">
        <v>7</v>
      </c>
      <c r="B13" s="119" t="s">
        <v>100</v>
      </c>
      <c r="C13" s="197">
        <v>7427.42</v>
      </c>
      <c r="D13" s="197">
        <v>7427.42</v>
      </c>
      <c r="E13" s="64" t="s">
        <v>83</v>
      </c>
      <c r="F13" s="119" t="s">
        <v>98</v>
      </c>
      <c r="G13" s="197">
        <v>27284</v>
      </c>
      <c r="H13" s="119" t="s">
        <v>98</v>
      </c>
      <c r="I13" s="197">
        <v>27284</v>
      </c>
      <c r="J13" s="26" t="s">
        <v>36</v>
      </c>
      <c r="K13" s="198" t="s">
        <v>101</v>
      </c>
      <c r="L13" s="199">
        <v>243922</v>
      </c>
    </row>
    <row r="14" spans="1:12" s="12" customFormat="1" ht="84">
      <c r="A14" s="18">
        <v>8</v>
      </c>
      <c r="B14" s="119" t="s">
        <v>102</v>
      </c>
      <c r="C14" s="200">
        <v>108000</v>
      </c>
      <c r="D14" s="200">
        <v>108000</v>
      </c>
      <c r="E14" s="64" t="s">
        <v>83</v>
      </c>
      <c r="F14" s="119" t="s">
        <v>103</v>
      </c>
      <c r="G14" s="197">
        <v>108000</v>
      </c>
      <c r="H14" s="119" t="s">
        <v>103</v>
      </c>
      <c r="I14" s="197">
        <v>108000</v>
      </c>
      <c r="J14" s="26" t="s">
        <v>36</v>
      </c>
      <c r="K14" s="198" t="s">
        <v>84</v>
      </c>
      <c r="L14" s="199">
        <v>243891</v>
      </c>
    </row>
    <row r="15" spans="1:12" s="12" customFormat="1" ht="84">
      <c r="A15" s="189">
        <v>9</v>
      </c>
      <c r="B15" s="190" t="s">
        <v>104</v>
      </c>
      <c r="C15" s="32">
        <v>27000</v>
      </c>
      <c r="D15" s="32">
        <v>27000</v>
      </c>
      <c r="E15" s="188" t="s">
        <v>83</v>
      </c>
      <c r="F15" s="190" t="s">
        <v>105</v>
      </c>
      <c r="G15" s="32">
        <v>27000</v>
      </c>
      <c r="H15" s="190" t="s">
        <v>105</v>
      </c>
      <c r="I15" s="32">
        <v>27000</v>
      </c>
      <c r="J15" s="33" t="s">
        <v>36</v>
      </c>
      <c r="K15" s="20" t="s">
        <v>92</v>
      </c>
      <c r="L15" s="191">
        <v>243891</v>
      </c>
    </row>
    <row r="16" spans="1:12" s="12" customFormat="1" ht="84">
      <c r="A16" s="18">
        <v>10</v>
      </c>
      <c r="B16" s="65" t="s">
        <v>106</v>
      </c>
      <c r="C16" s="31">
        <v>1000</v>
      </c>
      <c r="D16" s="31">
        <v>1000</v>
      </c>
      <c r="E16" s="64" t="s">
        <v>83</v>
      </c>
      <c r="F16" s="65" t="s">
        <v>107</v>
      </c>
      <c r="G16" s="31">
        <v>1000</v>
      </c>
      <c r="H16" s="65" t="s">
        <v>107</v>
      </c>
      <c r="I16" s="31">
        <v>1000</v>
      </c>
      <c r="J16" s="26" t="s">
        <v>36</v>
      </c>
      <c r="K16" s="19" t="s">
        <v>108</v>
      </c>
      <c r="L16" s="38">
        <v>243904</v>
      </c>
    </row>
    <row r="17" spans="1:12" s="12" customFormat="1" ht="84">
      <c r="A17" s="18">
        <v>11</v>
      </c>
      <c r="B17" s="65" t="s">
        <v>109</v>
      </c>
      <c r="C17" s="31">
        <v>1000</v>
      </c>
      <c r="D17" s="31">
        <v>1000</v>
      </c>
      <c r="E17" s="64" t="s">
        <v>83</v>
      </c>
      <c r="F17" s="65" t="s">
        <v>107</v>
      </c>
      <c r="G17" s="31">
        <v>1000</v>
      </c>
      <c r="H17" s="65" t="s">
        <v>107</v>
      </c>
      <c r="I17" s="31">
        <v>1000</v>
      </c>
      <c r="J17" s="26" t="s">
        <v>36</v>
      </c>
      <c r="K17" s="19" t="s">
        <v>110</v>
      </c>
      <c r="L17" s="38">
        <v>243914</v>
      </c>
    </row>
    <row r="18" spans="1:12" s="12" customFormat="1" ht="84">
      <c r="A18" s="18">
        <v>12</v>
      </c>
      <c r="B18" s="65" t="s">
        <v>111</v>
      </c>
      <c r="C18" s="31">
        <v>7064.5</v>
      </c>
      <c r="D18" s="31">
        <v>7064.5</v>
      </c>
      <c r="E18" s="64" t="s">
        <v>83</v>
      </c>
      <c r="F18" s="65" t="s">
        <v>112</v>
      </c>
      <c r="G18" s="31">
        <v>7064.5</v>
      </c>
      <c r="H18" s="65" t="s">
        <v>112</v>
      </c>
      <c r="I18" s="31">
        <v>7064.5</v>
      </c>
      <c r="J18" s="26" t="s">
        <v>36</v>
      </c>
      <c r="K18" s="19" t="s">
        <v>113</v>
      </c>
      <c r="L18" s="38">
        <v>243916</v>
      </c>
    </row>
    <row r="19" spans="1:12" s="12" customFormat="1" ht="84">
      <c r="A19" s="18">
        <v>13</v>
      </c>
      <c r="B19" s="128" t="s">
        <v>114</v>
      </c>
      <c r="C19" s="185">
        <v>3667.5</v>
      </c>
      <c r="D19" s="185">
        <v>3667.5</v>
      </c>
      <c r="E19" s="64" t="s">
        <v>83</v>
      </c>
      <c r="F19" s="128" t="s">
        <v>112</v>
      </c>
      <c r="G19" s="185">
        <v>3667.5</v>
      </c>
      <c r="H19" s="128" t="s">
        <v>112</v>
      </c>
      <c r="I19" s="185">
        <v>3667.5</v>
      </c>
      <c r="J19" s="26" t="s">
        <v>36</v>
      </c>
      <c r="K19" s="186" t="s">
        <v>115</v>
      </c>
      <c r="L19" s="187">
        <v>243922</v>
      </c>
    </row>
    <row r="20" spans="1:12" s="113" customFormat="1">
      <c r="B20" s="123"/>
      <c r="C20" s="174"/>
      <c r="D20" s="175"/>
      <c r="E20" s="122"/>
      <c r="F20" s="123"/>
      <c r="G20" s="175"/>
      <c r="H20" s="122"/>
      <c r="I20" s="176"/>
      <c r="J20" s="122"/>
      <c r="K20" s="177"/>
      <c r="L20" s="177"/>
    </row>
    <row r="21" spans="1:12" s="113" customFormat="1">
      <c r="B21" s="123"/>
      <c r="C21" s="175"/>
      <c r="D21" s="175"/>
      <c r="E21" s="122"/>
      <c r="F21" s="123"/>
      <c r="G21" s="175"/>
      <c r="H21" s="122"/>
      <c r="I21" s="176"/>
      <c r="J21" s="122"/>
      <c r="K21" s="177"/>
      <c r="L21" s="177"/>
    </row>
    <row r="22" spans="1:12" s="113" customFormat="1">
      <c r="B22" s="123"/>
      <c r="C22" s="175"/>
      <c r="D22" s="175"/>
      <c r="E22" s="122"/>
      <c r="F22" s="123"/>
      <c r="G22" s="175"/>
      <c r="H22" s="122"/>
      <c r="I22" s="176"/>
      <c r="J22" s="122"/>
      <c r="K22" s="177"/>
      <c r="L22" s="177"/>
    </row>
    <row r="23" spans="1:12" s="113" customFormat="1">
      <c r="B23" s="123"/>
      <c r="C23" s="175"/>
      <c r="D23" s="175"/>
      <c r="E23" s="122"/>
      <c r="F23" s="123"/>
      <c r="G23" s="175"/>
      <c r="H23" s="122"/>
      <c r="I23" s="176"/>
      <c r="J23" s="122"/>
      <c r="K23" s="177"/>
      <c r="L23" s="177"/>
    </row>
    <row r="24" spans="1:12" s="113" customFormat="1">
      <c r="B24" s="123"/>
      <c r="C24" s="175"/>
      <c r="D24" s="175"/>
      <c r="E24" s="122"/>
      <c r="F24" s="123"/>
      <c r="G24" s="175"/>
      <c r="H24" s="122"/>
      <c r="I24" s="176"/>
      <c r="J24" s="122"/>
      <c r="K24" s="177"/>
      <c r="L24" s="177"/>
    </row>
    <row r="25" spans="1:12" s="113" customFormat="1">
      <c r="B25" s="123"/>
      <c r="C25" s="175"/>
      <c r="D25" s="175"/>
      <c r="E25" s="122"/>
      <c r="F25" s="123"/>
      <c r="G25" s="175"/>
      <c r="H25" s="122"/>
      <c r="I25" s="176"/>
      <c r="J25" s="122"/>
      <c r="K25" s="177"/>
      <c r="L25" s="177"/>
    </row>
    <row r="26" spans="1:12" s="113" customFormat="1">
      <c r="B26" s="123"/>
      <c r="C26" s="175"/>
      <c r="D26" s="175"/>
      <c r="E26" s="122"/>
      <c r="F26" s="123"/>
      <c r="G26" s="175"/>
      <c r="H26" s="122"/>
      <c r="I26" s="176"/>
      <c r="J26" s="122"/>
      <c r="K26" s="177"/>
      <c r="L26" s="177"/>
    </row>
    <row r="27" spans="1:12" s="113" customFormat="1">
      <c r="B27" s="123"/>
      <c r="C27" s="175"/>
      <c r="D27" s="175"/>
      <c r="E27" s="122"/>
      <c r="F27" s="123"/>
      <c r="G27" s="175"/>
      <c r="H27" s="122"/>
      <c r="I27" s="176"/>
      <c r="J27" s="122"/>
      <c r="K27" s="177"/>
      <c r="L27" s="177"/>
    </row>
    <row r="28" spans="1:12" s="113" customFormat="1">
      <c r="B28" s="123"/>
      <c r="C28" s="175"/>
      <c r="D28" s="175"/>
      <c r="E28" s="122"/>
      <c r="F28" s="123"/>
      <c r="G28" s="175"/>
      <c r="H28" s="122"/>
      <c r="I28" s="176"/>
      <c r="J28" s="122"/>
      <c r="K28" s="177"/>
      <c r="L28" s="177"/>
    </row>
    <row r="29" spans="1:12" s="113" customFormat="1">
      <c r="B29" s="123"/>
      <c r="C29" s="175"/>
      <c r="D29" s="175"/>
      <c r="E29" s="122"/>
      <c r="F29" s="123"/>
      <c r="G29" s="175"/>
      <c r="H29" s="122"/>
      <c r="I29" s="176"/>
      <c r="J29" s="122"/>
      <c r="K29" s="177"/>
      <c r="L29" s="177"/>
    </row>
    <row r="30" spans="1:12" s="113" customFormat="1">
      <c r="B30" s="123"/>
      <c r="C30" s="175"/>
      <c r="D30" s="175"/>
      <c r="E30" s="122"/>
      <c r="F30" s="123"/>
      <c r="G30" s="175"/>
      <c r="H30" s="122"/>
      <c r="I30" s="176"/>
      <c r="J30" s="122"/>
      <c r="K30" s="177"/>
      <c r="L30" s="177"/>
    </row>
    <row r="31" spans="1:12" s="113" customFormat="1">
      <c r="B31" s="123"/>
      <c r="C31" s="175"/>
      <c r="D31" s="175"/>
      <c r="E31" s="122"/>
      <c r="F31" s="123"/>
      <c r="G31" s="175"/>
      <c r="H31" s="122"/>
      <c r="I31" s="176"/>
      <c r="J31" s="122"/>
      <c r="K31" s="177"/>
      <c r="L31" s="177"/>
    </row>
    <row r="32" spans="1:12" s="113" customFormat="1">
      <c r="B32" s="123"/>
      <c r="C32" s="175"/>
      <c r="D32" s="175"/>
      <c r="E32" s="122"/>
      <c r="F32" s="123"/>
      <c r="G32" s="175"/>
      <c r="H32" s="122"/>
      <c r="I32" s="176"/>
      <c r="J32" s="122"/>
      <c r="K32" s="177"/>
      <c r="L32" s="177"/>
    </row>
    <row r="33" spans="2:13" s="113" customFormat="1">
      <c r="B33" s="123"/>
      <c r="C33" s="175"/>
      <c r="D33" s="175"/>
      <c r="E33" s="122"/>
      <c r="F33" s="123"/>
      <c r="G33" s="175"/>
      <c r="H33" s="122"/>
      <c r="I33" s="176"/>
      <c r="J33" s="122"/>
      <c r="K33" s="177"/>
      <c r="L33" s="177"/>
    </row>
    <row r="34" spans="2:13" s="113" customFormat="1">
      <c r="B34" s="123"/>
      <c r="C34" s="175"/>
      <c r="D34" s="175"/>
      <c r="E34" s="122"/>
      <c r="F34" s="123"/>
      <c r="G34" s="175"/>
      <c r="H34" s="122"/>
      <c r="I34" s="176"/>
      <c r="J34" s="122"/>
      <c r="K34" s="177"/>
      <c r="L34" s="177"/>
    </row>
    <row r="35" spans="2:13" s="113" customFormat="1">
      <c r="B35" s="123"/>
      <c r="C35" s="175"/>
      <c r="D35" s="175"/>
      <c r="E35" s="122"/>
      <c r="F35" s="123"/>
      <c r="G35" s="175"/>
      <c r="H35" s="122"/>
      <c r="I35" s="176"/>
      <c r="J35" s="122"/>
      <c r="K35" s="177"/>
      <c r="L35" s="177"/>
    </row>
    <row r="36" spans="2:13" s="113" customFormat="1">
      <c r="B36" s="123"/>
      <c r="C36" s="175"/>
      <c r="D36" s="175"/>
      <c r="E36" s="122"/>
      <c r="F36" s="123"/>
      <c r="G36" s="175"/>
      <c r="H36" s="122"/>
      <c r="I36" s="176"/>
      <c r="J36" s="122"/>
      <c r="K36" s="177"/>
      <c r="L36" s="177"/>
    </row>
    <row r="37" spans="2:13" s="113" customFormat="1">
      <c r="B37" s="123"/>
      <c r="C37" s="175"/>
      <c r="D37" s="175"/>
      <c r="E37" s="122"/>
      <c r="F37" s="123"/>
      <c r="G37" s="175"/>
      <c r="H37" s="122"/>
      <c r="I37" s="176"/>
      <c r="J37" s="122"/>
      <c r="K37" s="177"/>
      <c r="L37" s="177"/>
    </row>
    <row r="38" spans="2:13" s="113" customFormat="1">
      <c r="B38" s="123"/>
      <c r="C38" s="175"/>
      <c r="D38" s="175"/>
      <c r="E38" s="122"/>
      <c r="F38" s="123"/>
      <c r="G38" s="175"/>
      <c r="H38" s="122"/>
      <c r="I38" s="176"/>
      <c r="J38" s="122"/>
      <c r="K38" s="177"/>
      <c r="L38" s="177"/>
    </row>
    <row r="39" spans="2:13" s="113" customFormat="1">
      <c r="B39" s="123"/>
      <c r="C39" s="175"/>
      <c r="D39" s="175"/>
      <c r="E39" s="122"/>
      <c r="F39" s="123"/>
      <c r="G39" s="175"/>
      <c r="H39" s="122"/>
      <c r="I39" s="176"/>
      <c r="J39" s="122"/>
      <c r="K39" s="177"/>
      <c r="L39" s="177"/>
    </row>
    <row r="40" spans="2:13" s="113" customFormat="1">
      <c r="B40" s="123"/>
      <c r="C40" s="175"/>
      <c r="D40" s="175"/>
      <c r="E40" s="122"/>
      <c r="F40" s="123"/>
      <c r="G40" s="175"/>
      <c r="H40" s="122"/>
      <c r="I40" s="176"/>
      <c r="J40" s="122"/>
      <c r="K40" s="177"/>
      <c r="L40" s="177"/>
    </row>
    <row r="41" spans="2:13" s="113" customFormat="1">
      <c r="B41" s="123"/>
      <c r="C41" s="175"/>
      <c r="D41" s="175"/>
      <c r="E41" s="122"/>
      <c r="F41" s="123"/>
      <c r="G41" s="175"/>
      <c r="H41" s="122"/>
      <c r="I41" s="176"/>
      <c r="J41" s="122"/>
      <c r="K41" s="177"/>
      <c r="L41" s="177"/>
    </row>
    <row r="42" spans="2:13" s="113" customFormat="1">
      <c r="B42" s="123"/>
      <c r="C42" s="175"/>
      <c r="D42" s="175"/>
      <c r="E42" s="122"/>
      <c r="F42" s="123"/>
      <c r="G42" s="175"/>
      <c r="H42" s="122"/>
      <c r="I42" s="176"/>
      <c r="J42" s="122"/>
      <c r="K42" s="177"/>
      <c r="L42" s="177"/>
    </row>
    <row r="43" spans="2:13" s="113" customFormat="1" ht="27.75">
      <c r="B43" s="123"/>
      <c r="C43" s="175"/>
      <c r="D43" s="175"/>
      <c r="E43" s="122"/>
      <c r="F43" s="123"/>
      <c r="G43" s="175"/>
      <c r="H43" s="122"/>
      <c r="I43" s="176"/>
      <c r="J43" s="122"/>
      <c r="K43" s="177"/>
      <c r="L43" s="177"/>
      <c r="M43" s="178"/>
    </row>
    <row r="44" spans="2:13" s="113" customFormat="1">
      <c r="B44" s="123"/>
      <c r="C44" s="175"/>
      <c r="D44" s="175"/>
      <c r="E44" s="122"/>
      <c r="F44" s="123"/>
      <c r="G44" s="175"/>
      <c r="H44" s="122"/>
      <c r="I44" s="176"/>
      <c r="J44" s="122"/>
      <c r="K44" s="177"/>
      <c r="L44" s="177"/>
    </row>
    <row r="45" spans="2:13" s="113" customFormat="1" ht="82.5" customHeight="1">
      <c r="B45" s="123"/>
      <c r="C45" s="175"/>
      <c r="D45" s="175"/>
      <c r="E45" s="122"/>
      <c r="F45" s="123"/>
      <c r="G45" s="175"/>
      <c r="H45" s="122"/>
      <c r="I45" s="176"/>
      <c r="J45" s="122"/>
      <c r="K45" s="177"/>
      <c r="L45" s="177"/>
    </row>
    <row r="46" spans="2:13" s="113" customFormat="1" ht="27.75">
      <c r="B46" s="123"/>
      <c r="C46" s="175"/>
      <c r="D46" s="175"/>
      <c r="E46" s="122"/>
      <c r="F46" s="123"/>
      <c r="G46" s="175"/>
      <c r="H46" s="122"/>
      <c r="I46" s="176"/>
      <c r="J46" s="122"/>
      <c r="K46" s="177"/>
      <c r="L46" s="177"/>
      <c r="M46" s="179"/>
    </row>
    <row r="47" spans="2:13" s="113" customFormat="1" ht="27.75">
      <c r="B47" s="123"/>
      <c r="C47" s="175"/>
      <c r="D47" s="175"/>
      <c r="E47" s="122"/>
      <c r="F47" s="123"/>
      <c r="G47" s="175"/>
      <c r="H47" s="122"/>
      <c r="I47" s="176"/>
      <c r="J47" s="122"/>
      <c r="K47" s="177"/>
      <c r="L47" s="177"/>
      <c r="M47" s="179"/>
    </row>
    <row r="48" spans="2:13" s="113" customFormat="1" ht="27.75">
      <c r="B48" s="123"/>
      <c r="C48" s="175"/>
      <c r="D48" s="175"/>
      <c r="E48" s="122"/>
      <c r="F48" s="123"/>
      <c r="G48" s="175"/>
      <c r="H48" s="122"/>
      <c r="I48" s="176"/>
      <c r="J48" s="122"/>
      <c r="K48" s="177"/>
      <c r="L48" s="177"/>
      <c r="M48" s="179"/>
    </row>
    <row r="49" spans="1:12" s="113" customFormat="1">
      <c r="A49" s="180"/>
      <c r="B49" s="181"/>
      <c r="C49" s="182"/>
      <c r="D49" s="182"/>
      <c r="E49" s="183"/>
      <c r="F49" s="181"/>
      <c r="G49" s="182"/>
      <c r="H49" s="183"/>
      <c r="I49" s="184"/>
      <c r="J49" s="183"/>
      <c r="K49" s="181"/>
      <c r="L49" s="181"/>
    </row>
    <row r="50" spans="1:12" s="113" customFormat="1">
      <c r="B50" s="123"/>
      <c r="C50" s="175"/>
      <c r="D50" s="175"/>
      <c r="E50" s="122"/>
      <c r="F50" s="123"/>
      <c r="G50" s="175"/>
      <c r="H50" s="122"/>
      <c r="I50" s="176"/>
      <c r="J50" s="122"/>
      <c r="K50" s="177"/>
      <c r="L50" s="177"/>
    </row>
    <row r="51" spans="1:12" s="113" customFormat="1">
      <c r="B51" s="123"/>
      <c r="C51" s="175"/>
      <c r="D51" s="175"/>
      <c r="E51" s="122"/>
      <c r="F51" s="123"/>
      <c r="G51" s="175"/>
      <c r="H51" s="122"/>
      <c r="I51" s="176"/>
      <c r="J51" s="122"/>
      <c r="K51" s="177"/>
      <c r="L51" s="177"/>
    </row>
    <row r="52" spans="1:12" s="113" customFormat="1">
      <c r="B52" s="123"/>
      <c r="C52" s="175"/>
      <c r="D52" s="175"/>
      <c r="E52" s="122"/>
      <c r="F52" s="123"/>
      <c r="G52" s="175"/>
      <c r="H52" s="122"/>
      <c r="I52" s="176"/>
      <c r="J52" s="122"/>
      <c r="K52" s="177"/>
      <c r="L52" s="177"/>
    </row>
    <row r="53" spans="1:12" s="113" customFormat="1">
      <c r="B53" s="123"/>
      <c r="C53" s="175"/>
      <c r="D53" s="175"/>
      <c r="E53" s="122"/>
      <c r="F53" s="123"/>
      <c r="G53" s="175"/>
      <c r="H53" s="122"/>
      <c r="I53" s="176"/>
      <c r="J53" s="122"/>
      <c r="K53" s="177"/>
      <c r="L53" s="177"/>
    </row>
    <row r="54" spans="1:12" s="113" customFormat="1">
      <c r="B54" s="123"/>
      <c r="C54" s="175"/>
      <c r="D54" s="175"/>
      <c r="E54" s="122"/>
      <c r="F54" s="123"/>
      <c r="G54" s="175"/>
      <c r="H54" s="122"/>
      <c r="I54" s="176"/>
      <c r="J54" s="122"/>
      <c r="K54" s="177"/>
      <c r="L54" s="177"/>
    </row>
    <row r="55" spans="1:12" s="113" customFormat="1">
      <c r="B55" s="123"/>
      <c r="C55" s="175"/>
      <c r="D55" s="175"/>
      <c r="E55" s="122"/>
      <c r="F55" s="123"/>
      <c r="G55" s="175"/>
      <c r="H55" s="122"/>
      <c r="I55" s="176"/>
      <c r="J55" s="122"/>
      <c r="K55" s="177"/>
      <c r="L55" s="177"/>
    </row>
    <row r="56" spans="1:12" s="113" customFormat="1">
      <c r="B56" s="123"/>
      <c r="C56" s="175"/>
      <c r="D56" s="175"/>
      <c r="E56" s="122"/>
      <c r="F56" s="123"/>
      <c r="G56" s="175"/>
      <c r="H56" s="122"/>
      <c r="I56" s="176"/>
      <c r="J56" s="122"/>
      <c r="K56" s="177"/>
      <c r="L56" s="177"/>
    </row>
    <row r="57" spans="1:12" s="113" customFormat="1">
      <c r="B57" s="123"/>
      <c r="C57" s="175"/>
      <c r="D57" s="175"/>
      <c r="E57" s="122"/>
      <c r="F57" s="123"/>
      <c r="G57" s="175"/>
      <c r="H57" s="122"/>
      <c r="I57" s="176"/>
      <c r="J57" s="122"/>
      <c r="K57" s="177"/>
      <c r="L57" s="177"/>
    </row>
    <row r="58" spans="1:12" s="113" customFormat="1">
      <c r="B58" s="123"/>
      <c r="C58" s="175"/>
      <c r="D58" s="175"/>
      <c r="E58" s="122"/>
      <c r="F58" s="123"/>
      <c r="G58" s="175"/>
      <c r="H58" s="122"/>
      <c r="I58" s="176"/>
      <c r="J58" s="122"/>
      <c r="K58" s="177"/>
      <c r="L58" s="177"/>
    </row>
    <row r="59" spans="1:12" s="113" customFormat="1">
      <c r="B59" s="122"/>
      <c r="C59" s="175"/>
      <c r="D59" s="175"/>
      <c r="E59" s="122"/>
      <c r="F59" s="123"/>
      <c r="G59" s="175"/>
      <c r="H59" s="122"/>
      <c r="I59" s="176"/>
      <c r="J59" s="122"/>
      <c r="K59" s="177"/>
      <c r="L59" s="177"/>
    </row>
    <row r="60" spans="1:12" s="113" customFormat="1">
      <c r="B60" s="122"/>
      <c r="C60" s="175"/>
      <c r="D60" s="175"/>
      <c r="E60" s="122"/>
      <c r="F60" s="123"/>
      <c r="G60" s="175"/>
      <c r="H60" s="122"/>
      <c r="I60" s="176"/>
      <c r="J60" s="122"/>
      <c r="K60" s="177"/>
      <c r="L60" s="177"/>
    </row>
    <row r="61" spans="1:12" s="113" customFormat="1">
      <c r="B61" s="122"/>
      <c r="C61" s="175"/>
      <c r="D61" s="175"/>
      <c r="E61" s="122"/>
      <c r="F61" s="123"/>
      <c r="G61" s="175"/>
      <c r="H61" s="122"/>
      <c r="I61" s="176"/>
      <c r="J61" s="122"/>
      <c r="K61" s="177"/>
      <c r="L61" s="177"/>
    </row>
    <row r="62" spans="1:12" s="124" customFormat="1">
      <c r="A62" s="113"/>
      <c r="B62" s="118"/>
      <c r="C62" s="121"/>
      <c r="D62" s="121"/>
      <c r="E62" s="122"/>
      <c r="F62" s="122"/>
      <c r="G62" s="127"/>
      <c r="H62" s="122"/>
      <c r="I62" s="121"/>
      <c r="J62" s="122"/>
      <c r="K62" s="113"/>
      <c r="L62" s="11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L27"/>
  <sheetViews>
    <sheetView zoomScale="96" zoomScaleNormal="96" workbookViewId="0">
      <pane ySplit="6" topLeftCell="A9" activePane="bottomLeft" state="frozen"/>
      <selection pane="bottomLeft" activeCell="B21" sqref="B21"/>
    </sheetView>
  </sheetViews>
  <sheetFormatPr defaultColWidth="15.25" defaultRowHeight="21"/>
  <cols>
    <col min="1" max="1" width="5.5" style="12" customWidth="1"/>
    <col min="2" max="2" width="33.125" style="13" customWidth="1"/>
    <col min="3" max="3" width="11.625" style="14" customWidth="1"/>
    <col min="4" max="4" width="12" style="14" customWidth="1"/>
    <col min="5" max="5" width="14.625" style="27" customWidth="1"/>
    <col min="6" max="6" width="21.625" style="27" customWidth="1"/>
    <col min="7" max="7" width="11.5" style="36" customWidth="1"/>
    <col min="8" max="8" width="20.5" style="27" customWidth="1"/>
    <col min="9" max="9" width="11.75" style="35" customWidth="1"/>
    <col min="10" max="10" width="16.125" style="27" customWidth="1"/>
    <col min="11" max="11" width="11.625" style="12" customWidth="1"/>
    <col min="12" max="12" width="12.125" style="12" customWidth="1"/>
    <col min="13" max="16384" width="15.25" style="15"/>
  </cols>
  <sheetData>
    <row r="1" spans="1:12" ht="26.25">
      <c r="A1" s="21"/>
      <c r="B1" s="22"/>
      <c r="C1" s="23"/>
      <c r="D1" s="23"/>
      <c r="E1" s="25"/>
      <c r="F1" s="25"/>
      <c r="G1" s="30"/>
      <c r="H1" s="25"/>
      <c r="I1" s="29"/>
      <c r="J1" s="25"/>
      <c r="K1" s="21"/>
      <c r="L1" s="24" t="s">
        <v>10</v>
      </c>
    </row>
    <row r="2" spans="1:12" ht="30" customHeight="1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30" customHeight="1">
      <c r="A3" s="93" t="s">
        <v>81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 ht="30" customHeight="1">
      <c r="A4" s="98" t="s">
        <v>25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s="16" customFormat="1" ht="44.25" customHeight="1">
      <c r="A5" s="99" t="s">
        <v>1</v>
      </c>
      <c r="B5" s="99" t="s">
        <v>13</v>
      </c>
      <c r="C5" s="102" t="s">
        <v>14</v>
      </c>
      <c r="D5" s="102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99" t="s">
        <v>22</v>
      </c>
      <c r="L5" s="99"/>
    </row>
    <row r="6" spans="1:12" s="12" customFormat="1">
      <c r="A6" s="99"/>
      <c r="B6" s="99"/>
      <c r="C6" s="102"/>
      <c r="D6" s="102"/>
      <c r="E6" s="100"/>
      <c r="F6" s="100"/>
      <c r="G6" s="101"/>
      <c r="H6" s="100"/>
      <c r="I6" s="101"/>
      <c r="J6" s="100"/>
      <c r="K6" s="17" t="s">
        <v>23</v>
      </c>
      <c r="L6" s="17" t="s">
        <v>24</v>
      </c>
    </row>
    <row r="7" spans="1:12" s="12" customFormat="1" ht="63">
      <c r="A7" s="37">
        <v>1</v>
      </c>
      <c r="B7" s="78" t="s">
        <v>176</v>
      </c>
      <c r="C7" s="79">
        <v>5126</v>
      </c>
      <c r="D7" s="79">
        <v>5126</v>
      </c>
      <c r="E7" s="64" t="s">
        <v>83</v>
      </c>
      <c r="F7" s="67" t="s">
        <v>112</v>
      </c>
      <c r="G7" s="79">
        <v>5126</v>
      </c>
      <c r="H7" s="67" t="s">
        <v>112</v>
      </c>
      <c r="I7" s="80">
        <f>G7</f>
        <v>5126</v>
      </c>
      <c r="J7" s="64" t="s">
        <v>36</v>
      </c>
      <c r="K7" s="67" t="s">
        <v>86</v>
      </c>
      <c r="L7" s="81">
        <v>243941</v>
      </c>
    </row>
    <row r="8" spans="1:12" s="12" customFormat="1" ht="63">
      <c r="A8" s="18">
        <v>2</v>
      </c>
      <c r="B8" s="68" t="s">
        <v>177</v>
      </c>
      <c r="C8" s="82">
        <v>2115</v>
      </c>
      <c r="D8" s="82">
        <v>2115</v>
      </c>
      <c r="E8" s="64" t="s">
        <v>83</v>
      </c>
      <c r="F8" s="65" t="s">
        <v>178</v>
      </c>
      <c r="G8" s="82">
        <v>2115</v>
      </c>
      <c r="H8" s="65" t="s">
        <v>178</v>
      </c>
      <c r="I8" s="80">
        <f>G8</f>
        <v>2115</v>
      </c>
      <c r="J8" s="64" t="s">
        <v>36</v>
      </c>
      <c r="K8" s="65" t="s">
        <v>86</v>
      </c>
      <c r="L8" s="77" t="s">
        <v>86</v>
      </c>
    </row>
    <row r="9" spans="1:12" s="12" customFormat="1" ht="63">
      <c r="A9" s="18">
        <v>3</v>
      </c>
      <c r="B9" s="68" t="s">
        <v>179</v>
      </c>
      <c r="C9" s="82">
        <v>17192</v>
      </c>
      <c r="D9" s="82">
        <v>17192</v>
      </c>
      <c r="E9" s="64" t="s">
        <v>83</v>
      </c>
      <c r="F9" s="65" t="s">
        <v>180</v>
      </c>
      <c r="G9" s="82">
        <v>17192</v>
      </c>
      <c r="H9" s="65" t="s">
        <v>180</v>
      </c>
      <c r="I9" s="80">
        <f t="shared" ref="I9:I17" si="0">G9</f>
        <v>17192</v>
      </c>
      <c r="J9" s="64" t="s">
        <v>36</v>
      </c>
      <c r="K9" s="69" t="s">
        <v>101</v>
      </c>
      <c r="L9" s="77">
        <v>243950</v>
      </c>
    </row>
    <row r="10" spans="1:12" s="12" customFormat="1" ht="63">
      <c r="A10" s="37">
        <v>4</v>
      </c>
      <c r="B10" s="11" t="s">
        <v>181</v>
      </c>
      <c r="C10" s="82">
        <v>21207.42</v>
      </c>
      <c r="D10" s="82">
        <v>21207.42</v>
      </c>
      <c r="E10" s="64" t="s">
        <v>83</v>
      </c>
      <c r="F10" s="65" t="s">
        <v>98</v>
      </c>
      <c r="G10" s="82">
        <v>21207.42</v>
      </c>
      <c r="H10" s="65" t="s">
        <v>98</v>
      </c>
      <c r="I10" s="80">
        <f t="shared" si="0"/>
        <v>21207.42</v>
      </c>
      <c r="J10" s="64" t="s">
        <v>36</v>
      </c>
      <c r="K10" s="65" t="s">
        <v>182</v>
      </c>
      <c r="L10" s="77">
        <v>243951</v>
      </c>
    </row>
    <row r="11" spans="1:12" s="12" customFormat="1" ht="63">
      <c r="A11" s="18">
        <v>5</v>
      </c>
      <c r="B11" s="11" t="s">
        <v>181</v>
      </c>
      <c r="C11" s="82">
        <v>6201</v>
      </c>
      <c r="D11" s="82">
        <v>6201</v>
      </c>
      <c r="E11" s="64" t="s">
        <v>83</v>
      </c>
      <c r="F11" s="65" t="s">
        <v>98</v>
      </c>
      <c r="G11" s="82">
        <v>6201</v>
      </c>
      <c r="H11" s="65" t="s">
        <v>98</v>
      </c>
      <c r="I11" s="80">
        <f t="shared" si="0"/>
        <v>6201</v>
      </c>
      <c r="J11" s="64" t="s">
        <v>36</v>
      </c>
      <c r="K11" s="65" t="s">
        <v>183</v>
      </c>
      <c r="L11" s="77">
        <v>243951</v>
      </c>
    </row>
    <row r="12" spans="1:12" s="12" customFormat="1" ht="63">
      <c r="A12" s="18">
        <v>6</v>
      </c>
      <c r="B12" s="11" t="s">
        <v>184</v>
      </c>
      <c r="C12" s="82">
        <v>2400</v>
      </c>
      <c r="D12" s="82">
        <v>2400</v>
      </c>
      <c r="E12" s="64" t="s">
        <v>83</v>
      </c>
      <c r="F12" s="65" t="s">
        <v>129</v>
      </c>
      <c r="G12" s="82">
        <v>2400</v>
      </c>
      <c r="H12" s="65" t="s">
        <v>129</v>
      </c>
      <c r="I12" s="80">
        <f t="shared" si="0"/>
        <v>2400</v>
      </c>
      <c r="J12" s="64" t="s">
        <v>36</v>
      </c>
      <c r="K12" s="65" t="s">
        <v>92</v>
      </c>
      <c r="L12" s="77">
        <v>243950</v>
      </c>
    </row>
    <row r="13" spans="1:12" s="12" customFormat="1" ht="63">
      <c r="A13" s="37">
        <v>7</v>
      </c>
      <c r="B13" s="11" t="s">
        <v>185</v>
      </c>
      <c r="C13" s="82">
        <v>5000</v>
      </c>
      <c r="D13" s="82">
        <v>5000</v>
      </c>
      <c r="E13" s="64" t="s">
        <v>83</v>
      </c>
      <c r="F13" s="65" t="s">
        <v>129</v>
      </c>
      <c r="G13" s="82">
        <v>5000</v>
      </c>
      <c r="H13" s="65" t="s">
        <v>129</v>
      </c>
      <c r="I13" s="80">
        <f t="shared" si="0"/>
        <v>5000</v>
      </c>
      <c r="J13" s="64" t="s">
        <v>36</v>
      </c>
      <c r="K13" s="65" t="s">
        <v>96</v>
      </c>
      <c r="L13" s="77">
        <v>243950</v>
      </c>
    </row>
    <row r="14" spans="1:12" s="12" customFormat="1" ht="63">
      <c r="A14" s="18">
        <v>8</v>
      </c>
      <c r="B14" s="11" t="s">
        <v>186</v>
      </c>
      <c r="C14" s="82">
        <v>5060</v>
      </c>
      <c r="D14" s="82">
        <v>5060</v>
      </c>
      <c r="E14" s="64" t="s">
        <v>83</v>
      </c>
      <c r="F14" s="65" t="s">
        <v>129</v>
      </c>
      <c r="G14" s="82">
        <v>5060</v>
      </c>
      <c r="H14" s="65" t="s">
        <v>129</v>
      </c>
      <c r="I14" s="80">
        <f t="shared" si="0"/>
        <v>5060</v>
      </c>
      <c r="J14" s="64" t="s">
        <v>36</v>
      </c>
      <c r="K14" s="65" t="s">
        <v>99</v>
      </c>
      <c r="L14" s="77">
        <v>243950</v>
      </c>
    </row>
    <row r="15" spans="1:12" s="12" customFormat="1" ht="63">
      <c r="A15" s="18">
        <v>9</v>
      </c>
      <c r="B15" s="11" t="s">
        <v>187</v>
      </c>
      <c r="C15" s="82">
        <v>5060</v>
      </c>
      <c r="D15" s="82">
        <v>5060</v>
      </c>
      <c r="E15" s="64" t="s">
        <v>83</v>
      </c>
      <c r="F15" s="65" t="s">
        <v>129</v>
      </c>
      <c r="G15" s="82">
        <v>5060</v>
      </c>
      <c r="H15" s="65" t="s">
        <v>129</v>
      </c>
      <c r="I15" s="80">
        <f t="shared" si="0"/>
        <v>5060</v>
      </c>
      <c r="J15" s="64" t="s">
        <v>36</v>
      </c>
      <c r="K15" s="65" t="s">
        <v>101</v>
      </c>
      <c r="L15" s="77">
        <v>243950</v>
      </c>
    </row>
    <row r="16" spans="1:12" s="12" customFormat="1" ht="63">
      <c r="A16" s="37">
        <v>10</v>
      </c>
      <c r="B16" s="11" t="s">
        <v>188</v>
      </c>
      <c r="C16" s="82">
        <v>13568</v>
      </c>
      <c r="D16" s="82">
        <v>13568</v>
      </c>
      <c r="E16" s="64" t="s">
        <v>83</v>
      </c>
      <c r="F16" s="65" t="s">
        <v>157</v>
      </c>
      <c r="G16" s="82">
        <v>13568</v>
      </c>
      <c r="H16" s="65" t="s">
        <v>157</v>
      </c>
      <c r="I16" s="80">
        <f t="shared" si="0"/>
        <v>13568</v>
      </c>
      <c r="J16" s="64" t="s">
        <v>36</v>
      </c>
      <c r="K16" s="65" t="s">
        <v>182</v>
      </c>
      <c r="L16" s="77">
        <v>243950</v>
      </c>
    </row>
    <row r="17" spans="1:12" s="12" customFormat="1" ht="63">
      <c r="A17" s="18">
        <v>11</v>
      </c>
      <c r="B17" s="115" t="s">
        <v>189</v>
      </c>
      <c r="C17" s="82">
        <v>855</v>
      </c>
      <c r="D17" s="82">
        <v>855</v>
      </c>
      <c r="E17" s="64" t="s">
        <v>83</v>
      </c>
      <c r="F17" s="65" t="s">
        <v>190</v>
      </c>
      <c r="G17" s="82">
        <v>855</v>
      </c>
      <c r="H17" s="65" t="s">
        <v>190</v>
      </c>
      <c r="I17" s="80">
        <f t="shared" si="0"/>
        <v>855</v>
      </c>
      <c r="J17" s="64" t="s">
        <v>36</v>
      </c>
      <c r="K17" s="65" t="s">
        <v>183</v>
      </c>
      <c r="L17" s="77">
        <v>243950</v>
      </c>
    </row>
    <row r="18" spans="1:12" s="12" customFormat="1">
      <c r="A18" s="113"/>
      <c r="B18" s="13"/>
      <c r="C18" s="14"/>
      <c r="D18" s="14"/>
      <c r="E18" s="27"/>
      <c r="F18" s="27"/>
      <c r="G18" s="36"/>
      <c r="H18" s="27"/>
      <c r="I18" s="35"/>
      <c r="J18" s="27"/>
    </row>
    <row r="19" spans="1:12" s="12" customFormat="1">
      <c r="A19" s="114"/>
      <c r="B19" s="13"/>
      <c r="C19" s="14"/>
      <c r="D19" s="14"/>
      <c r="E19" s="27"/>
      <c r="F19" s="27"/>
      <c r="G19" s="36"/>
      <c r="H19" s="27"/>
      <c r="I19" s="35"/>
      <c r="J19" s="27"/>
    </row>
    <row r="20" spans="1:12" s="12" customFormat="1">
      <c r="A20" s="113"/>
      <c r="B20" s="13"/>
      <c r="C20" s="14"/>
      <c r="D20" s="14"/>
      <c r="E20" s="27"/>
      <c r="F20" s="27"/>
      <c r="G20" s="36"/>
      <c r="H20" s="27"/>
      <c r="I20" s="35"/>
      <c r="J20" s="27"/>
    </row>
    <row r="21" spans="1:12" s="12" customFormat="1">
      <c r="A21" s="113"/>
      <c r="B21" s="13"/>
      <c r="C21" s="14"/>
      <c r="D21" s="14"/>
      <c r="E21" s="27"/>
      <c r="F21" s="27"/>
      <c r="G21" s="36"/>
      <c r="H21" s="27"/>
      <c r="I21" s="35"/>
      <c r="J21" s="27"/>
    </row>
    <row r="22" spans="1:12" s="12" customFormat="1">
      <c r="A22" s="114"/>
      <c r="B22" s="13"/>
      <c r="C22" s="14"/>
      <c r="D22" s="14"/>
      <c r="E22" s="27"/>
      <c r="F22" s="27"/>
      <c r="G22" s="36"/>
      <c r="H22" s="27"/>
      <c r="I22" s="35"/>
      <c r="J22" s="27"/>
    </row>
    <row r="23" spans="1:12" s="12" customFormat="1">
      <c r="A23" s="113"/>
      <c r="B23" s="13"/>
      <c r="C23" s="14"/>
      <c r="D23" s="14"/>
      <c r="E23" s="27"/>
      <c r="F23" s="27"/>
      <c r="G23" s="36"/>
      <c r="H23" s="27"/>
      <c r="I23" s="35"/>
      <c r="J23" s="27"/>
    </row>
    <row r="24" spans="1:12">
      <c r="A24" s="113"/>
    </row>
    <row r="25" spans="1:12">
      <c r="A25" s="113"/>
    </row>
    <row r="26" spans="1:12">
      <c r="A26" s="113"/>
    </row>
    <row r="27" spans="1:12">
      <c r="A27" s="113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M30"/>
  <sheetViews>
    <sheetView zoomScale="91" zoomScaleNormal="91" workbookViewId="0">
      <pane ySplit="6" topLeftCell="A7" activePane="bottomLeft" state="frozen"/>
      <selection pane="bottomLeft" activeCell="E8" sqref="E8"/>
    </sheetView>
  </sheetViews>
  <sheetFormatPr defaultColWidth="15.25" defaultRowHeight="21"/>
  <cols>
    <col min="1" max="1" width="5.75" style="39" customWidth="1"/>
    <col min="2" max="2" width="38.625" style="34" customWidth="1"/>
    <col min="3" max="3" width="12" style="35" customWidth="1"/>
    <col min="4" max="4" width="11" style="35" customWidth="1"/>
    <col min="5" max="5" width="12" style="27" customWidth="1"/>
    <col min="6" max="6" width="21" style="27" customWidth="1"/>
    <col min="7" max="7" width="13" style="36" customWidth="1"/>
    <col min="8" max="8" width="19.875" style="27" customWidth="1"/>
    <col min="9" max="9" width="13" style="35" customWidth="1"/>
    <col min="10" max="10" width="17.125" style="27" customWidth="1"/>
    <col min="11" max="11" width="11.625" style="39" customWidth="1"/>
    <col min="12" max="12" width="12.375" style="39" customWidth="1"/>
    <col min="13" max="13" width="15.25" style="41"/>
    <col min="14" max="16384" width="15.25" style="7"/>
  </cols>
  <sheetData>
    <row r="1" spans="1:13">
      <c r="L1" s="40" t="s">
        <v>10</v>
      </c>
    </row>
    <row r="2" spans="1:13" ht="30" customHeight="1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30" customHeight="1">
      <c r="A3" s="103" t="s">
        <v>81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3" ht="30" customHeight="1">
      <c r="A4" s="104" t="s">
        <v>26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3" s="1" customFormat="1" ht="44.25" customHeight="1">
      <c r="A5" s="100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100" t="s">
        <v>22</v>
      </c>
      <c r="L5" s="100"/>
      <c r="M5" s="42"/>
    </row>
    <row r="6" spans="1:13" s="2" customFormat="1">
      <c r="A6" s="100"/>
      <c r="B6" s="100"/>
      <c r="C6" s="101"/>
      <c r="D6" s="101"/>
      <c r="E6" s="100"/>
      <c r="F6" s="100"/>
      <c r="G6" s="101"/>
      <c r="H6" s="100"/>
      <c r="I6" s="101"/>
      <c r="J6" s="100"/>
      <c r="K6" s="43" t="s">
        <v>23</v>
      </c>
      <c r="L6" s="43" t="s">
        <v>24</v>
      </c>
      <c r="M6" s="201"/>
    </row>
    <row r="7" spans="1:13" s="15" customFormat="1" ht="42">
      <c r="A7" s="158">
        <v>1</v>
      </c>
      <c r="B7" s="65" t="s">
        <v>171</v>
      </c>
      <c r="C7" s="79">
        <v>27000</v>
      </c>
      <c r="D7" s="79">
        <v>27000</v>
      </c>
      <c r="E7" s="64" t="s">
        <v>83</v>
      </c>
      <c r="F7" s="65" t="s">
        <v>105</v>
      </c>
      <c r="G7" s="79">
        <v>27000</v>
      </c>
      <c r="H7" s="65" t="s">
        <v>105</v>
      </c>
      <c r="I7" s="79">
        <v>27000</v>
      </c>
      <c r="J7" s="64" t="s">
        <v>36</v>
      </c>
      <c r="K7" s="67" t="s">
        <v>96</v>
      </c>
      <c r="L7" s="81">
        <v>243979</v>
      </c>
      <c r="M7" s="202"/>
    </row>
    <row r="8" spans="1:13" s="15" customFormat="1" ht="42">
      <c r="A8" s="158">
        <v>2</v>
      </c>
      <c r="B8" s="68" t="s">
        <v>172</v>
      </c>
      <c r="C8" s="82">
        <v>2735</v>
      </c>
      <c r="D8" s="82">
        <v>2735</v>
      </c>
      <c r="E8" s="64" t="s">
        <v>83</v>
      </c>
      <c r="F8" s="65" t="s">
        <v>89</v>
      </c>
      <c r="G8" s="82">
        <v>2735</v>
      </c>
      <c r="H8" s="65" t="s">
        <v>89</v>
      </c>
      <c r="I8" s="82">
        <v>2735</v>
      </c>
      <c r="J8" s="64" t="s">
        <v>36</v>
      </c>
      <c r="K8" s="65" t="s">
        <v>86</v>
      </c>
      <c r="L8" s="77" t="s">
        <v>86</v>
      </c>
      <c r="M8" s="202"/>
    </row>
    <row r="9" spans="1:13" s="15" customFormat="1" ht="42">
      <c r="A9" s="158">
        <v>3</v>
      </c>
      <c r="B9" s="50" t="s">
        <v>173</v>
      </c>
      <c r="C9" s="82">
        <v>2943</v>
      </c>
      <c r="D9" s="82">
        <v>2943</v>
      </c>
      <c r="E9" s="64" t="s">
        <v>83</v>
      </c>
      <c r="F9" s="75" t="s">
        <v>116</v>
      </c>
      <c r="G9" s="82">
        <v>2943</v>
      </c>
      <c r="H9" s="75" t="s">
        <v>116</v>
      </c>
      <c r="I9" s="82">
        <v>2943</v>
      </c>
      <c r="J9" s="64" t="s">
        <v>36</v>
      </c>
      <c r="K9" s="69" t="s">
        <v>135</v>
      </c>
      <c r="L9" s="77">
        <v>243975</v>
      </c>
      <c r="M9" s="202"/>
    </row>
    <row r="10" spans="1:13" s="15" customFormat="1" ht="42">
      <c r="A10" s="165">
        <v>4</v>
      </c>
      <c r="B10" s="117" t="s">
        <v>174</v>
      </c>
      <c r="C10" s="82">
        <v>132485.67000000001</v>
      </c>
      <c r="D10" s="82">
        <v>132485.67000000001</v>
      </c>
      <c r="E10" s="64" t="s">
        <v>83</v>
      </c>
      <c r="F10" s="65" t="s">
        <v>98</v>
      </c>
      <c r="G10" s="82">
        <v>132485.67000000001</v>
      </c>
      <c r="H10" s="65" t="s">
        <v>98</v>
      </c>
      <c r="I10" s="82">
        <v>132485.67000000001</v>
      </c>
      <c r="J10" s="64" t="s">
        <v>36</v>
      </c>
      <c r="K10" s="65" t="s">
        <v>84</v>
      </c>
      <c r="L10" s="77">
        <v>243979</v>
      </c>
      <c r="M10" s="202"/>
    </row>
    <row r="11" spans="1:13" s="15" customFormat="1" ht="42">
      <c r="A11" s="158">
        <v>5</v>
      </c>
      <c r="B11" s="119" t="s">
        <v>175</v>
      </c>
      <c r="C11" s="203">
        <v>39513.269999999997</v>
      </c>
      <c r="D11" s="82">
        <v>39513.269999999997</v>
      </c>
      <c r="E11" s="64" t="s">
        <v>83</v>
      </c>
      <c r="F11" s="65" t="s">
        <v>98</v>
      </c>
      <c r="G11" s="82">
        <v>39513.269999999997</v>
      </c>
      <c r="H11" s="65" t="s">
        <v>98</v>
      </c>
      <c r="I11" s="82">
        <v>39513.269999999997</v>
      </c>
      <c r="J11" s="64" t="s">
        <v>36</v>
      </c>
      <c r="K11" s="65" t="s">
        <v>92</v>
      </c>
      <c r="L11" s="77">
        <v>243979</v>
      </c>
      <c r="M11" s="202"/>
    </row>
    <row r="12" spans="1:13" s="15" customFormat="1">
      <c r="A12" s="204"/>
      <c r="B12" s="205"/>
      <c r="C12" s="206"/>
      <c r="D12" s="207"/>
      <c r="E12" s="208"/>
      <c r="F12" s="208"/>
      <c r="G12" s="209"/>
      <c r="H12" s="208"/>
      <c r="I12" s="206"/>
      <c r="J12" s="208"/>
      <c r="K12" s="201"/>
      <c r="L12" s="201"/>
      <c r="M12" s="202"/>
    </row>
    <row r="13" spans="1:13" s="15" customFormat="1">
      <c r="A13" s="204"/>
      <c r="B13" s="205"/>
      <c r="C13" s="206"/>
      <c r="D13" s="206"/>
      <c r="E13" s="208"/>
      <c r="F13" s="208"/>
      <c r="G13" s="209"/>
      <c r="H13" s="208"/>
      <c r="I13" s="206"/>
      <c r="J13" s="208"/>
      <c r="K13" s="201"/>
      <c r="L13" s="201"/>
      <c r="M13" s="202"/>
    </row>
    <row r="14" spans="1:13" s="15" customFormat="1">
      <c r="A14" s="204"/>
      <c r="B14" s="205"/>
      <c r="C14" s="206"/>
      <c r="D14" s="206"/>
      <c r="E14" s="208"/>
      <c r="F14" s="208"/>
      <c r="G14" s="209"/>
      <c r="H14" s="208"/>
      <c r="I14" s="206"/>
      <c r="J14" s="208"/>
      <c r="K14" s="201"/>
      <c r="L14" s="201"/>
      <c r="M14" s="202"/>
    </row>
    <row r="15" spans="1:13" s="15" customFormat="1">
      <c r="A15" s="114"/>
      <c r="B15" s="118"/>
      <c r="C15" s="35"/>
      <c r="D15" s="35"/>
      <c r="E15" s="27"/>
      <c r="F15" s="27"/>
      <c r="G15" s="36"/>
      <c r="H15" s="27"/>
      <c r="I15" s="35"/>
      <c r="J15" s="27"/>
      <c r="K15" s="39"/>
      <c r="L15" s="39"/>
      <c r="M15" s="41"/>
    </row>
    <row r="16" spans="1:13" s="15" customFormat="1">
      <c r="A16" s="114"/>
      <c r="B16" s="118"/>
      <c r="C16" s="35"/>
      <c r="D16" s="35"/>
      <c r="E16" s="27"/>
      <c r="F16" s="27"/>
      <c r="G16" s="36"/>
      <c r="H16" s="27"/>
      <c r="I16" s="35"/>
      <c r="J16" s="27"/>
      <c r="K16" s="39"/>
      <c r="L16" s="39"/>
      <c r="M16" s="41"/>
    </row>
    <row r="17" spans="1:13" s="15" customFormat="1">
      <c r="A17" s="114"/>
      <c r="B17" s="118"/>
      <c r="C17" s="35"/>
      <c r="D17" s="35"/>
      <c r="E17" s="27"/>
      <c r="F17" s="27"/>
      <c r="G17" s="36"/>
      <c r="H17" s="27"/>
      <c r="I17" s="35"/>
      <c r="J17" s="27"/>
      <c r="K17" s="39"/>
      <c r="L17" s="39"/>
      <c r="M17" s="41"/>
    </row>
    <row r="18" spans="1:13" s="15" customFormat="1">
      <c r="A18" s="114"/>
      <c r="B18" s="118"/>
      <c r="C18" s="35"/>
      <c r="D18" s="35"/>
      <c r="E18" s="27"/>
      <c r="F18" s="27"/>
      <c r="G18" s="36"/>
      <c r="H18" s="27"/>
      <c r="I18" s="35"/>
      <c r="J18" s="27"/>
      <c r="K18" s="39"/>
      <c r="L18" s="39"/>
      <c r="M18" s="41"/>
    </row>
    <row r="19" spans="1:13" s="15" customFormat="1">
      <c r="A19" s="114"/>
      <c r="B19" s="118"/>
      <c r="C19" s="35"/>
      <c r="D19" s="35"/>
      <c r="E19" s="27"/>
      <c r="F19" s="27"/>
      <c r="G19" s="36"/>
      <c r="H19" s="27"/>
      <c r="I19" s="35"/>
      <c r="J19" s="27"/>
      <c r="K19" s="39"/>
      <c r="L19" s="39"/>
      <c r="M19" s="41"/>
    </row>
    <row r="20" spans="1:13" s="15" customFormat="1">
      <c r="A20" s="114"/>
      <c r="B20" s="118"/>
      <c r="C20" s="35"/>
      <c r="D20" s="35"/>
      <c r="E20" s="27"/>
      <c r="F20" s="27"/>
      <c r="G20" s="36"/>
      <c r="H20" s="27"/>
      <c r="I20" s="35"/>
      <c r="J20" s="27"/>
      <c r="K20" s="39"/>
      <c r="L20" s="39"/>
      <c r="M20" s="41"/>
    </row>
    <row r="21" spans="1:13" s="15" customFormat="1">
      <c r="A21" s="114"/>
      <c r="B21" s="118"/>
      <c r="C21" s="35"/>
      <c r="D21" s="35"/>
      <c r="E21" s="27"/>
      <c r="F21" s="27"/>
      <c r="G21" s="36"/>
      <c r="H21" s="27"/>
      <c r="I21" s="35"/>
      <c r="J21" s="27"/>
      <c r="K21" s="39"/>
      <c r="L21" s="39"/>
      <c r="M21" s="41"/>
    </row>
    <row r="22" spans="1:13" s="15" customFormat="1">
      <c r="A22" s="114"/>
      <c r="B22" s="118"/>
      <c r="C22" s="35"/>
      <c r="D22" s="35"/>
      <c r="E22" s="27"/>
      <c r="F22" s="27"/>
      <c r="G22" s="36"/>
      <c r="H22" s="27"/>
      <c r="I22" s="35"/>
      <c r="J22" s="27"/>
      <c r="K22" s="39"/>
      <c r="L22" s="39"/>
      <c r="M22" s="41"/>
    </row>
    <row r="23" spans="1:13" s="15" customFormat="1">
      <c r="A23" s="114"/>
      <c r="B23" s="118"/>
      <c r="C23" s="35"/>
      <c r="D23" s="35"/>
      <c r="E23" s="27"/>
      <c r="F23" s="27"/>
      <c r="G23" s="36"/>
      <c r="H23" s="27"/>
      <c r="I23" s="35"/>
      <c r="J23" s="27"/>
      <c r="K23" s="39"/>
      <c r="L23" s="39"/>
      <c r="M23" s="41"/>
    </row>
    <row r="24" spans="1:13">
      <c r="A24" s="114"/>
      <c r="B24" s="118"/>
    </row>
    <row r="25" spans="1:13">
      <c r="A25" s="114"/>
      <c r="B25" s="118"/>
    </row>
    <row r="26" spans="1:13">
      <c r="A26" s="114"/>
      <c r="B26" s="118"/>
    </row>
    <row r="27" spans="1:13">
      <c r="A27" s="114"/>
      <c r="B27" s="118"/>
    </row>
    <row r="28" spans="1:13">
      <c r="A28" s="114"/>
      <c r="B28" s="118"/>
    </row>
    <row r="29" spans="1:13">
      <c r="A29" s="114"/>
      <c r="B29" s="118"/>
    </row>
    <row r="30" spans="1:13">
      <c r="A30" s="114"/>
      <c r="B30" s="118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52CB-3D4D-4CFF-90E9-9E30B1EF926C}">
  <sheetPr>
    <tabColor theme="0" tint="-4.9989318521683403E-2"/>
  </sheetPr>
  <dimension ref="A1:M27"/>
  <sheetViews>
    <sheetView zoomScale="93" zoomScaleNormal="93" workbookViewId="0">
      <pane ySplit="6" topLeftCell="A9" activePane="bottomLeft" state="frozen"/>
      <selection pane="bottomLeft" activeCell="A5" sqref="A5:A6"/>
    </sheetView>
  </sheetViews>
  <sheetFormatPr defaultColWidth="15.25" defaultRowHeight="21"/>
  <cols>
    <col min="1" max="1" width="5.75" style="39" customWidth="1"/>
    <col min="2" max="2" width="42.25" style="34" customWidth="1"/>
    <col min="3" max="3" width="12" style="35" customWidth="1"/>
    <col min="4" max="4" width="12.5" style="35" customWidth="1"/>
    <col min="5" max="5" width="14" style="27" customWidth="1"/>
    <col min="6" max="6" width="15.5" style="27" customWidth="1"/>
    <col min="7" max="7" width="13" style="36" customWidth="1"/>
    <col min="8" max="8" width="16.5" style="27" customWidth="1"/>
    <col min="9" max="9" width="13" style="35" customWidth="1"/>
    <col min="10" max="10" width="17.125" style="27" customWidth="1"/>
    <col min="11" max="11" width="11.625" style="39" customWidth="1"/>
    <col min="12" max="12" width="13.625" style="39" customWidth="1"/>
    <col min="13" max="13" width="15.25" style="41"/>
    <col min="14" max="16384" width="15.25" style="7"/>
  </cols>
  <sheetData>
    <row r="1" spans="1:13">
      <c r="L1" s="40" t="s">
        <v>10</v>
      </c>
    </row>
    <row r="2" spans="1:13" ht="30" customHeight="1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3" ht="30" customHeight="1">
      <c r="A3" s="103" t="s">
        <v>81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3" ht="30" customHeight="1">
      <c r="A4" s="104" t="s">
        <v>376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3" s="1" customFormat="1" ht="44.25" customHeight="1">
      <c r="A5" s="100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100" t="s">
        <v>22</v>
      </c>
      <c r="L5" s="100"/>
      <c r="M5" s="42"/>
    </row>
    <row r="6" spans="1:13" s="2" customFormat="1">
      <c r="A6" s="100"/>
      <c r="B6" s="100"/>
      <c r="C6" s="101"/>
      <c r="D6" s="101"/>
      <c r="E6" s="100"/>
      <c r="F6" s="100"/>
      <c r="G6" s="101"/>
      <c r="H6" s="100"/>
      <c r="I6" s="101"/>
      <c r="J6" s="100"/>
      <c r="K6" s="43" t="s">
        <v>23</v>
      </c>
      <c r="L6" s="43" t="s">
        <v>24</v>
      </c>
      <c r="M6" s="39"/>
    </row>
    <row r="7" spans="1:13" s="15" customFormat="1" ht="42">
      <c r="A7" s="158">
        <v>1</v>
      </c>
      <c r="B7" s="67" t="s">
        <v>117</v>
      </c>
      <c r="C7" s="79">
        <v>810</v>
      </c>
      <c r="D7" s="80">
        <v>810</v>
      </c>
      <c r="E7" s="64" t="s">
        <v>83</v>
      </c>
      <c r="F7" s="67" t="s">
        <v>116</v>
      </c>
      <c r="G7" s="79">
        <v>810</v>
      </c>
      <c r="H7" s="67" t="s">
        <v>116</v>
      </c>
      <c r="I7" s="79">
        <v>810</v>
      </c>
      <c r="J7" s="64" t="s">
        <v>36</v>
      </c>
      <c r="K7" s="67" t="s">
        <v>118</v>
      </c>
      <c r="L7" s="81">
        <v>243989</v>
      </c>
      <c r="M7" s="202"/>
    </row>
    <row r="8" spans="1:13" s="15" customFormat="1" ht="42">
      <c r="A8" s="158">
        <v>2</v>
      </c>
      <c r="B8" s="65" t="s">
        <v>119</v>
      </c>
      <c r="C8" s="82">
        <v>3000</v>
      </c>
      <c r="D8" s="82">
        <v>3000</v>
      </c>
      <c r="E8" s="64" t="s">
        <v>83</v>
      </c>
      <c r="F8" s="65" t="s">
        <v>120</v>
      </c>
      <c r="G8" s="82">
        <v>3000</v>
      </c>
      <c r="H8" s="65" t="s">
        <v>120</v>
      </c>
      <c r="I8" s="82">
        <v>3000</v>
      </c>
      <c r="J8" s="64" t="s">
        <v>36</v>
      </c>
      <c r="K8" s="65" t="s">
        <v>121</v>
      </c>
      <c r="L8" s="77">
        <v>243989</v>
      </c>
      <c r="M8" s="202"/>
    </row>
    <row r="9" spans="1:13" s="15" customFormat="1" ht="42">
      <c r="A9" s="158">
        <v>3</v>
      </c>
      <c r="B9" s="65" t="s">
        <v>122</v>
      </c>
      <c r="C9" s="82">
        <v>15870</v>
      </c>
      <c r="D9" s="82">
        <v>15870</v>
      </c>
      <c r="E9" s="64" t="s">
        <v>83</v>
      </c>
      <c r="F9" s="65" t="s">
        <v>120</v>
      </c>
      <c r="G9" s="82">
        <v>15870</v>
      </c>
      <c r="H9" s="65" t="s">
        <v>120</v>
      </c>
      <c r="I9" s="82">
        <v>15870</v>
      </c>
      <c r="J9" s="64" t="s">
        <v>36</v>
      </c>
      <c r="K9" s="69" t="s">
        <v>123</v>
      </c>
      <c r="L9" s="77">
        <v>243996</v>
      </c>
      <c r="M9" s="202"/>
    </row>
    <row r="10" spans="1:13" s="15" customFormat="1" ht="42">
      <c r="A10" s="158">
        <v>4</v>
      </c>
      <c r="B10" s="67" t="s">
        <v>124</v>
      </c>
      <c r="C10" s="82">
        <v>3420</v>
      </c>
      <c r="D10" s="82">
        <v>3420</v>
      </c>
      <c r="E10" s="64" t="s">
        <v>83</v>
      </c>
      <c r="F10" s="67" t="s">
        <v>116</v>
      </c>
      <c r="G10" s="82">
        <v>3420</v>
      </c>
      <c r="H10" s="67" t="s">
        <v>116</v>
      </c>
      <c r="I10" s="82">
        <v>3420</v>
      </c>
      <c r="J10" s="64" t="s">
        <v>36</v>
      </c>
      <c r="K10" s="65" t="s">
        <v>125</v>
      </c>
      <c r="L10" s="77">
        <v>243996</v>
      </c>
      <c r="M10" s="202"/>
    </row>
    <row r="11" spans="1:13" s="15" customFormat="1" ht="42">
      <c r="A11" s="158">
        <v>5</v>
      </c>
      <c r="B11" s="67" t="s">
        <v>126</v>
      </c>
      <c r="C11" s="82">
        <v>3960</v>
      </c>
      <c r="D11" s="82">
        <v>3960</v>
      </c>
      <c r="E11" s="64" t="s">
        <v>83</v>
      </c>
      <c r="F11" s="67" t="s">
        <v>116</v>
      </c>
      <c r="G11" s="82">
        <v>3960</v>
      </c>
      <c r="H11" s="67" t="s">
        <v>116</v>
      </c>
      <c r="I11" s="82">
        <v>3960</v>
      </c>
      <c r="J11" s="64" t="s">
        <v>36</v>
      </c>
      <c r="K11" s="65" t="s">
        <v>127</v>
      </c>
      <c r="L11" s="77">
        <v>243999</v>
      </c>
      <c r="M11" s="202"/>
    </row>
    <row r="12" spans="1:13" s="15" customFormat="1" ht="42">
      <c r="A12" s="158">
        <v>6</v>
      </c>
      <c r="B12" s="11" t="s">
        <v>128</v>
      </c>
      <c r="C12" s="82">
        <v>1500</v>
      </c>
      <c r="D12" s="82">
        <v>1500</v>
      </c>
      <c r="E12" s="64" t="s">
        <v>83</v>
      </c>
      <c r="F12" s="65" t="s">
        <v>129</v>
      </c>
      <c r="G12" s="82">
        <v>1500</v>
      </c>
      <c r="H12" s="65" t="s">
        <v>129</v>
      </c>
      <c r="I12" s="82">
        <v>1500</v>
      </c>
      <c r="J12" s="64" t="s">
        <v>36</v>
      </c>
      <c r="K12" s="65" t="s">
        <v>130</v>
      </c>
      <c r="L12" s="77">
        <v>244004</v>
      </c>
      <c r="M12" s="202"/>
    </row>
    <row r="13" spans="1:13" s="15" customFormat="1" ht="42">
      <c r="A13" s="158">
        <v>7</v>
      </c>
      <c r="B13" s="11" t="s">
        <v>131</v>
      </c>
      <c r="C13" s="82">
        <v>1550</v>
      </c>
      <c r="D13" s="82">
        <v>1550</v>
      </c>
      <c r="E13" s="64" t="s">
        <v>83</v>
      </c>
      <c r="F13" s="65" t="s">
        <v>129</v>
      </c>
      <c r="G13" s="82">
        <v>1550</v>
      </c>
      <c r="H13" s="65" t="s">
        <v>129</v>
      </c>
      <c r="I13" s="82">
        <v>1550</v>
      </c>
      <c r="J13" s="64" t="s">
        <v>36</v>
      </c>
      <c r="K13" s="65" t="s">
        <v>132</v>
      </c>
      <c r="L13" s="77">
        <v>244004</v>
      </c>
      <c r="M13" s="202"/>
    </row>
    <row r="14" spans="1:13" s="15" customFormat="1" ht="42">
      <c r="A14" s="158">
        <v>8</v>
      </c>
      <c r="B14" s="11" t="s">
        <v>133</v>
      </c>
      <c r="C14" s="82">
        <v>19060</v>
      </c>
      <c r="D14" s="82">
        <v>19060</v>
      </c>
      <c r="E14" s="64" t="s">
        <v>83</v>
      </c>
      <c r="F14" s="65" t="s">
        <v>134</v>
      </c>
      <c r="G14" s="82">
        <v>19060</v>
      </c>
      <c r="H14" s="65" t="s">
        <v>134</v>
      </c>
      <c r="I14" s="82">
        <v>19060</v>
      </c>
      <c r="J14" s="64" t="s">
        <v>36</v>
      </c>
      <c r="K14" s="65" t="s">
        <v>135</v>
      </c>
      <c r="L14" s="77">
        <v>243990</v>
      </c>
      <c r="M14" s="202"/>
    </row>
    <row r="15" spans="1:13" s="15" customFormat="1" ht="42">
      <c r="A15" s="158">
        <v>9</v>
      </c>
      <c r="B15" s="11" t="s">
        <v>136</v>
      </c>
      <c r="C15" s="82">
        <v>12000</v>
      </c>
      <c r="D15" s="82">
        <v>12000</v>
      </c>
      <c r="E15" s="64" t="s">
        <v>83</v>
      </c>
      <c r="F15" s="65" t="s">
        <v>137</v>
      </c>
      <c r="G15" s="82">
        <v>12000</v>
      </c>
      <c r="H15" s="65" t="s">
        <v>137</v>
      </c>
      <c r="I15" s="82">
        <v>12000</v>
      </c>
      <c r="J15" s="64" t="s">
        <v>36</v>
      </c>
      <c r="K15" s="65" t="s">
        <v>118</v>
      </c>
      <c r="L15" s="77">
        <v>243990</v>
      </c>
      <c r="M15" s="202"/>
    </row>
    <row r="16" spans="1:13" s="15" customFormat="1" ht="42">
      <c r="A16" s="158">
        <v>10</v>
      </c>
      <c r="B16" s="64" t="s">
        <v>138</v>
      </c>
      <c r="C16" s="210">
        <v>2940</v>
      </c>
      <c r="D16" s="210">
        <v>2940</v>
      </c>
      <c r="E16" s="64" t="s">
        <v>83</v>
      </c>
      <c r="F16" s="128" t="s">
        <v>139</v>
      </c>
      <c r="G16" s="210">
        <v>2940</v>
      </c>
      <c r="H16" s="128" t="s">
        <v>139</v>
      </c>
      <c r="I16" s="210">
        <v>2940</v>
      </c>
      <c r="J16" s="64" t="s">
        <v>36</v>
      </c>
      <c r="K16" s="128" t="s">
        <v>121</v>
      </c>
      <c r="L16" s="211">
        <v>243990</v>
      </c>
      <c r="M16" s="202"/>
    </row>
    <row r="17" spans="1:13" s="124" customFormat="1">
      <c r="A17" s="204"/>
      <c r="B17" s="212"/>
      <c r="C17" s="213"/>
      <c r="D17" s="214"/>
      <c r="E17" s="215"/>
      <c r="F17" s="216"/>
      <c r="G17" s="213"/>
      <c r="H17" s="215"/>
      <c r="I17" s="214"/>
      <c r="J17" s="215"/>
      <c r="K17" s="216"/>
      <c r="L17" s="216"/>
      <c r="M17" s="217"/>
    </row>
    <row r="18" spans="1:13" s="124" customFormat="1">
      <c r="A18" s="204"/>
      <c r="B18" s="212"/>
      <c r="C18" s="213"/>
      <c r="D18" s="214"/>
      <c r="E18" s="215"/>
      <c r="F18" s="216"/>
      <c r="G18" s="213"/>
      <c r="H18" s="215"/>
      <c r="I18" s="214"/>
      <c r="J18" s="215"/>
      <c r="K18" s="216"/>
      <c r="L18" s="218"/>
      <c r="M18" s="217"/>
    </row>
    <row r="19" spans="1:13" s="124" customFormat="1">
      <c r="A19" s="204"/>
      <c r="B19" s="205"/>
      <c r="C19" s="213"/>
      <c r="D19" s="214"/>
      <c r="E19" s="215"/>
      <c r="F19" s="216"/>
      <c r="G19" s="213"/>
      <c r="H19" s="215"/>
      <c r="I19" s="214"/>
      <c r="J19" s="215"/>
      <c r="K19" s="216"/>
      <c r="L19" s="218"/>
      <c r="M19" s="217"/>
    </row>
    <row r="20" spans="1:13" s="124" customFormat="1">
      <c r="A20" s="204"/>
      <c r="B20" s="212"/>
      <c r="C20" s="213"/>
      <c r="D20" s="214"/>
      <c r="E20" s="215"/>
      <c r="F20" s="216"/>
      <c r="G20" s="213"/>
      <c r="H20" s="215"/>
      <c r="I20" s="214"/>
      <c r="J20" s="215"/>
      <c r="K20" s="216"/>
      <c r="L20" s="218"/>
      <c r="M20" s="217"/>
    </row>
    <row r="21" spans="1:13" s="124" customFormat="1">
      <c r="A21" s="204"/>
      <c r="B21" s="212"/>
      <c r="C21" s="213"/>
      <c r="D21" s="214"/>
      <c r="E21" s="215"/>
      <c r="F21" s="216"/>
      <c r="G21" s="213"/>
      <c r="H21" s="215"/>
      <c r="I21" s="214"/>
      <c r="J21" s="215"/>
      <c r="K21" s="216"/>
      <c r="L21" s="218"/>
      <c r="M21" s="217"/>
    </row>
    <row r="22" spans="1:13" s="124" customFormat="1">
      <c r="A22" s="204"/>
      <c r="B22" s="205"/>
      <c r="C22" s="213"/>
      <c r="D22" s="214"/>
      <c r="E22" s="215"/>
      <c r="F22" s="216"/>
      <c r="G22" s="213"/>
      <c r="H22" s="215"/>
      <c r="I22" s="214"/>
      <c r="J22" s="215"/>
      <c r="K22" s="216"/>
      <c r="L22" s="218"/>
      <c r="M22" s="217"/>
    </row>
    <row r="23" spans="1:13" s="124" customFormat="1">
      <c r="A23" s="204"/>
      <c r="B23" s="205"/>
      <c r="C23" s="213"/>
      <c r="D23" s="214"/>
      <c r="E23" s="215"/>
      <c r="F23" s="216"/>
      <c r="G23" s="213"/>
      <c r="H23" s="215"/>
      <c r="I23" s="214"/>
      <c r="J23" s="215"/>
      <c r="K23" s="216"/>
      <c r="L23" s="218"/>
      <c r="M23" s="217"/>
    </row>
    <row r="24" spans="1:13" s="126" customFormat="1">
      <c r="A24" s="204"/>
      <c r="B24" s="219"/>
      <c r="C24" s="214"/>
      <c r="D24" s="214"/>
      <c r="E24" s="215"/>
      <c r="F24" s="215"/>
      <c r="G24" s="214"/>
      <c r="H24" s="215"/>
      <c r="I24" s="214"/>
      <c r="J24" s="215"/>
      <c r="K24" s="215"/>
      <c r="L24" s="220"/>
      <c r="M24" s="217"/>
    </row>
    <row r="25" spans="1:13" s="126" customFormat="1">
      <c r="A25" s="204"/>
      <c r="B25" s="219"/>
      <c r="C25" s="214"/>
      <c r="D25" s="214"/>
      <c r="E25" s="215"/>
      <c r="F25" s="215"/>
      <c r="G25" s="214"/>
      <c r="H25" s="215"/>
      <c r="I25" s="214"/>
      <c r="J25" s="215"/>
      <c r="K25" s="215"/>
      <c r="L25" s="220"/>
      <c r="M25" s="217"/>
    </row>
    <row r="26" spans="1:13" s="126" customFormat="1">
      <c r="A26" s="204"/>
      <c r="B26" s="219"/>
      <c r="C26" s="214"/>
      <c r="D26" s="214"/>
      <c r="E26" s="215"/>
      <c r="F26" s="215"/>
      <c r="G26" s="214"/>
      <c r="H26" s="215"/>
      <c r="I26" s="214"/>
      <c r="J26" s="215"/>
      <c r="K26" s="215"/>
      <c r="L26" s="220"/>
      <c r="M26" s="217"/>
    </row>
    <row r="27" spans="1:13" s="126" customFormat="1">
      <c r="A27" s="204"/>
      <c r="B27" s="205"/>
      <c r="C27" s="214"/>
      <c r="D27" s="214"/>
      <c r="E27" s="215"/>
      <c r="F27" s="215"/>
      <c r="G27" s="221"/>
      <c r="H27" s="215"/>
      <c r="I27" s="214"/>
      <c r="J27" s="215"/>
      <c r="K27" s="204"/>
      <c r="L27" s="204"/>
      <c r="M27" s="217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8"/>
  <sheetViews>
    <sheetView zoomScale="62" zoomScaleNormal="62" workbookViewId="0">
      <pane ySplit="6" topLeftCell="A21" activePane="bottomLeft" state="frozen"/>
      <selection pane="bottomLeft" activeCell="O29" sqref="O29"/>
    </sheetView>
  </sheetViews>
  <sheetFormatPr defaultColWidth="15.25" defaultRowHeight="21"/>
  <cols>
    <col min="1" max="1" width="5.75" style="39" customWidth="1"/>
    <col min="2" max="2" width="47.75" style="34" customWidth="1"/>
    <col min="3" max="3" width="14.125" style="35" bestFit="1" customWidth="1"/>
    <col min="4" max="4" width="12.5" style="35" customWidth="1"/>
    <col min="5" max="5" width="14.25" style="27" customWidth="1"/>
    <col min="6" max="6" width="29.375" style="27" customWidth="1"/>
    <col min="7" max="7" width="9.875" style="36" bestFit="1" customWidth="1"/>
    <col min="8" max="8" width="29.25" style="27" customWidth="1"/>
    <col min="9" max="9" width="12.25" style="35" bestFit="1" customWidth="1"/>
    <col min="10" max="10" width="17.125" style="27" customWidth="1"/>
    <col min="11" max="11" width="12.125" style="39" customWidth="1"/>
    <col min="12" max="12" width="10.75" style="39" bestFit="1" customWidth="1"/>
    <col min="13" max="16384" width="15.25" style="7"/>
  </cols>
  <sheetData>
    <row r="1" spans="1:12">
      <c r="L1" s="40" t="s">
        <v>10</v>
      </c>
    </row>
    <row r="2" spans="1:12" ht="30" customHeight="1">
      <c r="A2" s="103" t="s">
        <v>11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30" customHeight="1">
      <c r="A3" s="103" t="str">
        <f>'ตค 2567'!A3:L3</f>
        <v>เทศบาลตำบลสันทรายงาม อำเภอเทิง จังหวัดเชียงราย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30" customHeight="1">
      <c r="A4" s="104" t="s">
        <v>27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s="1" customFormat="1" ht="44.25" customHeight="1">
      <c r="A5" s="100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100" t="s">
        <v>22</v>
      </c>
      <c r="L5" s="100"/>
    </row>
    <row r="6" spans="1:12" s="2" customFormat="1">
      <c r="A6" s="100"/>
      <c r="B6" s="100"/>
      <c r="C6" s="101"/>
      <c r="D6" s="101"/>
      <c r="E6" s="100"/>
      <c r="F6" s="100"/>
      <c r="G6" s="101"/>
      <c r="H6" s="100"/>
      <c r="I6" s="101"/>
      <c r="J6" s="100"/>
      <c r="K6" s="43" t="s">
        <v>23</v>
      </c>
      <c r="L6" s="43" t="s">
        <v>24</v>
      </c>
    </row>
    <row r="7" spans="1:12" s="15" customFormat="1" ht="42">
      <c r="A7" s="158">
        <v>1</v>
      </c>
      <c r="B7" s="78" t="s">
        <v>39</v>
      </c>
      <c r="C7" s="79">
        <v>11400</v>
      </c>
      <c r="D7" s="80">
        <f>C7</f>
        <v>11400</v>
      </c>
      <c r="E7" s="64" t="s">
        <v>5</v>
      </c>
      <c r="F7" s="67" t="s">
        <v>40</v>
      </c>
      <c r="G7" s="79">
        <f>D7</f>
        <v>11400</v>
      </c>
      <c r="H7" s="64" t="str">
        <f>F7</f>
        <v>ร้านเซอร์วิส7</v>
      </c>
      <c r="I7" s="80">
        <f>G7</f>
        <v>11400</v>
      </c>
      <c r="J7" s="64" t="s">
        <v>36</v>
      </c>
      <c r="K7" s="78" t="s">
        <v>41</v>
      </c>
      <c r="L7" s="81">
        <v>244018</v>
      </c>
    </row>
    <row r="8" spans="1:12" s="15" customFormat="1" ht="42">
      <c r="A8" s="158">
        <v>2</v>
      </c>
      <c r="B8" s="68" t="s">
        <v>42</v>
      </c>
      <c r="C8" s="82">
        <v>12366</v>
      </c>
      <c r="D8" s="80">
        <f t="shared" ref="D8:D21" si="0">C8</f>
        <v>12366</v>
      </c>
      <c r="E8" s="64" t="s">
        <v>5</v>
      </c>
      <c r="F8" s="65" t="s">
        <v>43</v>
      </c>
      <c r="G8" s="79">
        <f t="shared" ref="G8:G21" si="1">D8</f>
        <v>12366</v>
      </c>
      <c r="H8" s="64" t="str">
        <f t="shared" ref="H8:H21" si="2">F8</f>
        <v>นายเกรียงศักดิ์  กันนา</v>
      </c>
      <c r="I8" s="80">
        <f t="shared" ref="I8:I21" si="3">G8</f>
        <v>12366</v>
      </c>
      <c r="J8" s="64" t="s">
        <v>36</v>
      </c>
      <c r="K8" s="68" t="s">
        <v>44</v>
      </c>
      <c r="L8" s="77">
        <v>244024</v>
      </c>
    </row>
    <row r="9" spans="1:12" s="15" customFormat="1" ht="42">
      <c r="A9" s="158">
        <v>3</v>
      </c>
      <c r="B9" s="68" t="s">
        <v>45</v>
      </c>
      <c r="C9" s="82">
        <v>300000</v>
      </c>
      <c r="D9" s="80">
        <v>308595.03999999998</v>
      </c>
      <c r="E9" s="64" t="s">
        <v>5</v>
      </c>
      <c r="F9" s="65" t="s">
        <v>46</v>
      </c>
      <c r="G9" s="79">
        <v>300000</v>
      </c>
      <c r="H9" s="64" t="str">
        <f t="shared" si="2"/>
        <v>ห้างหุ้นส่วนจำกัดธีรพงค์ก่อสร้าง</v>
      </c>
      <c r="I9" s="80">
        <f t="shared" si="3"/>
        <v>300000</v>
      </c>
      <c r="J9" s="64" t="s">
        <v>36</v>
      </c>
      <c r="K9" s="68" t="s">
        <v>47</v>
      </c>
      <c r="L9" s="77">
        <v>244024</v>
      </c>
    </row>
    <row r="10" spans="1:12" s="15" customFormat="1" ht="42">
      <c r="A10" s="158">
        <v>4</v>
      </c>
      <c r="B10" s="11" t="s">
        <v>48</v>
      </c>
      <c r="C10" s="82">
        <v>8900</v>
      </c>
      <c r="D10" s="80">
        <f t="shared" si="0"/>
        <v>8900</v>
      </c>
      <c r="E10" s="64" t="s">
        <v>5</v>
      </c>
      <c r="F10" s="65" t="s">
        <v>40</v>
      </c>
      <c r="G10" s="79">
        <f t="shared" si="1"/>
        <v>8900</v>
      </c>
      <c r="H10" s="64" t="str">
        <f t="shared" si="2"/>
        <v>ร้านเซอร์วิส7</v>
      </c>
      <c r="I10" s="80">
        <f t="shared" si="3"/>
        <v>8900</v>
      </c>
      <c r="J10" s="64" t="s">
        <v>36</v>
      </c>
      <c r="K10" s="68" t="s">
        <v>49</v>
      </c>
      <c r="L10" s="77">
        <v>244025</v>
      </c>
    </row>
    <row r="11" spans="1:12" s="15" customFormat="1" ht="42">
      <c r="A11" s="158">
        <v>5</v>
      </c>
      <c r="B11" s="11" t="s">
        <v>50</v>
      </c>
      <c r="C11" s="82">
        <v>15000</v>
      </c>
      <c r="D11" s="80">
        <f t="shared" si="0"/>
        <v>15000</v>
      </c>
      <c r="E11" s="64" t="s">
        <v>5</v>
      </c>
      <c r="F11" s="65" t="s">
        <v>51</v>
      </c>
      <c r="G11" s="79">
        <f t="shared" si="1"/>
        <v>15000</v>
      </c>
      <c r="H11" s="64" t="str">
        <f t="shared" si="2"/>
        <v>ร้านพีเค ไอที</v>
      </c>
      <c r="I11" s="80">
        <f t="shared" si="3"/>
        <v>15000</v>
      </c>
      <c r="J11" s="64" t="s">
        <v>36</v>
      </c>
      <c r="K11" s="68" t="s">
        <v>52</v>
      </c>
      <c r="L11" s="77">
        <v>244027</v>
      </c>
    </row>
    <row r="12" spans="1:12" s="15" customFormat="1" ht="42">
      <c r="A12" s="158">
        <v>6</v>
      </c>
      <c r="B12" s="11" t="s">
        <v>53</v>
      </c>
      <c r="C12" s="82">
        <v>3750</v>
      </c>
      <c r="D12" s="80">
        <f t="shared" si="0"/>
        <v>3750</v>
      </c>
      <c r="E12" s="64" t="s">
        <v>5</v>
      </c>
      <c r="F12" s="65" t="s">
        <v>54</v>
      </c>
      <c r="G12" s="79">
        <f t="shared" si="1"/>
        <v>3750</v>
      </c>
      <c r="H12" s="64" t="str">
        <f t="shared" si="2"/>
        <v>นายพีระชาติ สุวรรณ</v>
      </c>
      <c r="I12" s="80">
        <f t="shared" si="3"/>
        <v>3750</v>
      </c>
      <c r="J12" s="64" t="s">
        <v>36</v>
      </c>
      <c r="K12" s="68" t="s">
        <v>55</v>
      </c>
      <c r="L12" s="77">
        <v>244034</v>
      </c>
    </row>
    <row r="13" spans="1:12" s="15" customFormat="1" ht="42">
      <c r="A13" s="158">
        <v>7</v>
      </c>
      <c r="B13" s="11" t="s">
        <v>56</v>
      </c>
      <c r="C13" s="82">
        <v>12300</v>
      </c>
      <c r="D13" s="80">
        <f t="shared" si="0"/>
        <v>12300</v>
      </c>
      <c r="E13" s="64" t="s">
        <v>5</v>
      </c>
      <c r="F13" s="65" t="s">
        <v>57</v>
      </c>
      <c r="G13" s="79">
        <f t="shared" si="1"/>
        <v>12300</v>
      </c>
      <c r="H13" s="64" t="str">
        <f t="shared" si="2"/>
        <v>ร้านเคบี พาวเวอร์</v>
      </c>
      <c r="I13" s="80">
        <f t="shared" si="3"/>
        <v>12300</v>
      </c>
      <c r="J13" s="64" t="s">
        <v>36</v>
      </c>
      <c r="K13" s="68" t="s">
        <v>58</v>
      </c>
      <c r="L13" s="77">
        <v>244034</v>
      </c>
    </row>
    <row r="14" spans="1:12" s="15" customFormat="1" ht="42">
      <c r="A14" s="158">
        <v>8</v>
      </c>
      <c r="B14" s="11" t="s">
        <v>59</v>
      </c>
      <c r="C14" s="82">
        <v>350000</v>
      </c>
      <c r="D14" s="80">
        <v>358713.68</v>
      </c>
      <c r="E14" s="64" t="s">
        <v>5</v>
      </c>
      <c r="F14" s="65" t="s">
        <v>60</v>
      </c>
      <c r="G14" s="79">
        <f t="shared" si="1"/>
        <v>358713.68</v>
      </c>
      <c r="H14" s="64" t="str">
        <f t="shared" si="2"/>
        <v>หจก.ริชดีไซน์แอนด์คอนสตรัคชั่น1988</v>
      </c>
      <c r="I14" s="80">
        <f t="shared" si="3"/>
        <v>358713.68</v>
      </c>
      <c r="J14" s="64" t="s">
        <v>36</v>
      </c>
      <c r="K14" s="68" t="s">
        <v>61</v>
      </c>
      <c r="L14" s="77">
        <v>244038</v>
      </c>
    </row>
    <row r="15" spans="1:12" s="15" customFormat="1" ht="42">
      <c r="A15" s="158">
        <v>9</v>
      </c>
      <c r="B15" s="11" t="s">
        <v>62</v>
      </c>
      <c r="C15" s="82">
        <v>7800</v>
      </c>
      <c r="D15" s="80">
        <f t="shared" si="0"/>
        <v>7800</v>
      </c>
      <c r="E15" s="64" t="s">
        <v>5</v>
      </c>
      <c r="F15" s="65" t="s">
        <v>37</v>
      </c>
      <c r="G15" s="79">
        <f t="shared" si="1"/>
        <v>7800</v>
      </c>
      <c r="H15" s="64" t="str">
        <f t="shared" si="2"/>
        <v>ตลาดนัดแอร์บ้าน</v>
      </c>
      <c r="I15" s="80">
        <f t="shared" si="3"/>
        <v>7800</v>
      </c>
      <c r="J15" s="64" t="s">
        <v>36</v>
      </c>
      <c r="K15" s="68" t="s">
        <v>63</v>
      </c>
      <c r="L15" s="77">
        <v>244038</v>
      </c>
    </row>
    <row r="16" spans="1:12" s="15" customFormat="1" ht="42">
      <c r="A16" s="158">
        <v>10</v>
      </c>
      <c r="B16" s="11" t="s">
        <v>64</v>
      </c>
      <c r="C16" s="82">
        <v>9955</v>
      </c>
      <c r="D16" s="80">
        <f t="shared" si="0"/>
        <v>9955</v>
      </c>
      <c r="E16" s="64" t="s">
        <v>5</v>
      </c>
      <c r="F16" s="65" t="s">
        <v>65</v>
      </c>
      <c r="G16" s="79">
        <f t="shared" si="1"/>
        <v>9955</v>
      </c>
      <c r="H16" s="64" t="str">
        <f t="shared" si="2"/>
        <v>บริษัทท็อปเมดิคอลจำกัด</v>
      </c>
      <c r="I16" s="80">
        <f t="shared" si="3"/>
        <v>9955</v>
      </c>
      <c r="J16" s="64" t="s">
        <v>36</v>
      </c>
      <c r="K16" s="68" t="s">
        <v>66</v>
      </c>
      <c r="L16" s="77">
        <v>244039</v>
      </c>
    </row>
    <row r="17" spans="1:12" s="15" customFormat="1" ht="42">
      <c r="A17" s="158">
        <v>11</v>
      </c>
      <c r="B17" s="68" t="s">
        <v>67</v>
      </c>
      <c r="C17" s="82">
        <v>12147</v>
      </c>
      <c r="D17" s="80">
        <f t="shared" si="0"/>
        <v>12147</v>
      </c>
      <c r="E17" s="64" t="s">
        <v>5</v>
      </c>
      <c r="F17" s="65" t="s">
        <v>38</v>
      </c>
      <c r="G17" s="79">
        <f t="shared" si="1"/>
        <v>12147</v>
      </c>
      <c r="H17" s="64" t="str">
        <f t="shared" si="2"/>
        <v>บริษัทวิทวัสการค้าจำกัด</v>
      </c>
      <c r="I17" s="80">
        <f t="shared" si="3"/>
        <v>12147</v>
      </c>
      <c r="J17" s="64" t="s">
        <v>36</v>
      </c>
      <c r="K17" s="68" t="s">
        <v>68</v>
      </c>
      <c r="L17" s="77">
        <v>244041</v>
      </c>
    </row>
    <row r="18" spans="1:12" s="15" customFormat="1" ht="42">
      <c r="A18" s="158">
        <v>12</v>
      </c>
      <c r="B18" s="68" t="s">
        <v>69</v>
      </c>
      <c r="C18" s="82">
        <v>63000</v>
      </c>
      <c r="D18" s="80">
        <f t="shared" si="0"/>
        <v>63000</v>
      </c>
      <c r="E18" s="64" t="s">
        <v>5</v>
      </c>
      <c r="F18" s="65" t="s">
        <v>70</v>
      </c>
      <c r="G18" s="79">
        <f t="shared" si="1"/>
        <v>63000</v>
      </c>
      <c r="H18" s="64" t="str">
        <f t="shared" si="2"/>
        <v>นายไวภพ  ใหม่วงค์</v>
      </c>
      <c r="I18" s="80">
        <f t="shared" si="3"/>
        <v>63000</v>
      </c>
      <c r="J18" s="64" t="s">
        <v>36</v>
      </c>
      <c r="K18" s="68" t="s">
        <v>71</v>
      </c>
      <c r="L18" s="77">
        <v>244042</v>
      </c>
    </row>
    <row r="19" spans="1:12" s="15" customFormat="1" ht="42">
      <c r="A19" s="158">
        <v>13</v>
      </c>
      <c r="B19" s="11" t="s">
        <v>72</v>
      </c>
      <c r="C19" s="82">
        <v>125912.22</v>
      </c>
      <c r="D19" s="80">
        <f t="shared" si="0"/>
        <v>125912.22</v>
      </c>
      <c r="E19" s="64" t="s">
        <v>5</v>
      </c>
      <c r="F19" s="65" t="s">
        <v>35</v>
      </c>
      <c r="G19" s="79">
        <f t="shared" si="1"/>
        <v>125912.22</v>
      </c>
      <c r="H19" s="64" t="str">
        <f t="shared" si="2"/>
        <v>สหกรณ์โคนมเชียงใหม่จำกัด</v>
      </c>
      <c r="I19" s="80">
        <f t="shared" si="3"/>
        <v>125912.22</v>
      </c>
      <c r="J19" s="64" t="s">
        <v>36</v>
      </c>
      <c r="K19" s="68" t="s">
        <v>73</v>
      </c>
      <c r="L19" s="77">
        <v>244042</v>
      </c>
    </row>
    <row r="20" spans="1:12" s="15" customFormat="1" ht="42">
      <c r="A20" s="158">
        <v>14</v>
      </c>
      <c r="B20" s="11" t="s">
        <v>74</v>
      </c>
      <c r="C20" s="82">
        <v>18399.78</v>
      </c>
      <c r="D20" s="80">
        <f t="shared" si="0"/>
        <v>18399.78</v>
      </c>
      <c r="E20" s="64" t="s">
        <v>5</v>
      </c>
      <c r="F20" s="65" t="s">
        <v>35</v>
      </c>
      <c r="G20" s="79">
        <f t="shared" si="1"/>
        <v>18399.78</v>
      </c>
      <c r="H20" s="64" t="str">
        <f t="shared" si="2"/>
        <v>สหกรณ์โคนมเชียงใหม่จำกัด</v>
      </c>
      <c r="I20" s="80">
        <f t="shared" si="3"/>
        <v>18399.78</v>
      </c>
      <c r="J20" s="64" t="s">
        <v>36</v>
      </c>
      <c r="K20" s="68" t="s">
        <v>75</v>
      </c>
      <c r="L20" s="77">
        <v>244042</v>
      </c>
    </row>
    <row r="21" spans="1:12" s="15" customFormat="1" ht="42">
      <c r="A21" s="158">
        <v>15</v>
      </c>
      <c r="B21" s="11" t="s">
        <v>76</v>
      </c>
      <c r="C21" s="82">
        <v>16054.71</v>
      </c>
      <c r="D21" s="80">
        <f t="shared" si="0"/>
        <v>16054.71</v>
      </c>
      <c r="E21" s="64" t="s">
        <v>5</v>
      </c>
      <c r="F21" s="65" t="s">
        <v>35</v>
      </c>
      <c r="G21" s="79">
        <f t="shared" si="1"/>
        <v>16054.71</v>
      </c>
      <c r="H21" s="64" t="str">
        <f t="shared" si="2"/>
        <v>สหกรณ์โคนมเชียงใหม่จำกัด</v>
      </c>
      <c r="I21" s="80">
        <f t="shared" si="3"/>
        <v>16054.71</v>
      </c>
      <c r="J21" s="64" t="s">
        <v>36</v>
      </c>
      <c r="K21" s="68" t="s">
        <v>77</v>
      </c>
      <c r="L21" s="77">
        <v>244042</v>
      </c>
    </row>
    <row r="22" spans="1:12" ht="42">
      <c r="A22" s="158">
        <v>16</v>
      </c>
      <c r="B22" s="78" t="s">
        <v>191</v>
      </c>
      <c r="C22" s="79">
        <v>14800</v>
      </c>
      <c r="D22" s="79">
        <v>14800</v>
      </c>
      <c r="E22" s="64" t="s">
        <v>5</v>
      </c>
      <c r="F22" s="67" t="s">
        <v>192</v>
      </c>
      <c r="G22" s="79">
        <v>14800</v>
      </c>
      <c r="H22" s="67" t="s">
        <v>192</v>
      </c>
      <c r="I22" s="79">
        <v>14800</v>
      </c>
      <c r="J22" s="64" t="s">
        <v>36</v>
      </c>
      <c r="K22" s="78" t="s">
        <v>130</v>
      </c>
      <c r="L22" s="81">
        <v>244025</v>
      </c>
    </row>
    <row r="23" spans="1:12" ht="42">
      <c r="A23" s="158">
        <v>17</v>
      </c>
      <c r="B23" s="68" t="s">
        <v>193</v>
      </c>
      <c r="C23" s="82">
        <v>2200</v>
      </c>
      <c r="D23" s="82">
        <v>2200</v>
      </c>
      <c r="E23" s="64" t="s">
        <v>5</v>
      </c>
      <c r="F23" s="65" t="s">
        <v>194</v>
      </c>
      <c r="G23" s="82">
        <v>2200</v>
      </c>
      <c r="H23" s="65" t="s">
        <v>194</v>
      </c>
      <c r="I23" s="82">
        <v>2200</v>
      </c>
      <c r="J23" s="64" t="s">
        <v>36</v>
      </c>
      <c r="K23" s="68" t="s">
        <v>132</v>
      </c>
      <c r="L23" s="77">
        <v>244031</v>
      </c>
    </row>
    <row r="24" spans="1:12" ht="42">
      <c r="A24" s="158">
        <v>18</v>
      </c>
      <c r="B24" s="68" t="s">
        <v>195</v>
      </c>
      <c r="C24" s="82">
        <v>800</v>
      </c>
      <c r="D24" s="82">
        <v>800</v>
      </c>
      <c r="E24" s="64" t="s">
        <v>5</v>
      </c>
      <c r="F24" s="65" t="s">
        <v>196</v>
      </c>
      <c r="G24" s="79">
        <v>800</v>
      </c>
      <c r="H24" s="65" t="s">
        <v>196</v>
      </c>
      <c r="I24" s="79">
        <v>800</v>
      </c>
      <c r="J24" s="64" t="s">
        <v>36</v>
      </c>
      <c r="K24" s="68" t="s">
        <v>197</v>
      </c>
      <c r="L24" s="77">
        <v>244031</v>
      </c>
    </row>
    <row r="25" spans="1:12" ht="42">
      <c r="A25" s="158">
        <v>19</v>
      </c>
      <c r="B25" s="11" t="s">
        <v>198</v>
      </c>
      <c r="C25" s="82">
        <v>1155</v>
      </c>
      <c r="D25" s="82">
        <v>1155</v>
      </c>
      <c r="E25" s="64" t="s">
        <v>5</v>
      </c>
      <c r="F25" s="65" t="s">
        <v>196</v>
      </c>
      <c r="G25" s="82">
        <v>1155</v>
      </c>
      <c r="H25" s="65" t="s">
        <v>196</v>
      </c>
      <c r="I25" s="82">
        <v>1155</v>
      </c>
      <c r="J25" s="64" t="s">
        <v>36</v>
      </c>
      <c r="K25" s="68" t="s">
        <v>199</v>
      </c>
      <c r="L25" s="77">
        <v>244031</v>
      </c>
    </row>
    <row r="26" spans="1:12" ht="42">
      <c r="A26" s="158">
        <v>20</v>
      </c>
      <c r="B26" s="11" t="s">
        <v>200</v>
      </c>
      <c r="C26" s="82">
        <v>3710</v>
      </c>
      <c r="D26" s="82">
        <v>3710</v>
      </c>
      <c r="E26" s="64" t="s">
        <v>5</v>
      </c>
      <c r="F26" s="65" t="s">
        <v>201</v>
      </c>
      <c r="G26" s="82">
        <v>3710</v>
      </c>
      <c r="H26" s="65" t="s">
        <v>201</v>
      </c>
      <c r="I26" s="82">
        <v>3710</v>
      </c>
      <c r="J26" s="64" t="s">
        <v>36</v>
      </c>
      <c r="K26" s="68" t="s">
        <v>202</v>
      </c>
      <c r="L26" s="77">
        <v>244031</v>
      </c>
    </row>
    <row r="27" spans="1:12" ht="42">
      <c r="A27" s="158">
        <v>21</v>
      </c>
      <c r="B27" s="11" t="s">
        <v>203</v>
      </c>
      <c r="C27" s="82">
        <v>1377.7</v>
      </c>
      <c r="D27" s="82">
        <v>1377.7</v>
      </c>
      <c r="E27" s="64" t="s">
        <v>5</v>
      </c>
      <c r="F27" s="65" t="s">
        <v>204</v>
      </c>
      <c r="G27" s="82">
        <v>1377.7</v>
      </c>
      <c r="H27" s="65" t="s">
        <v>204</v>
      </c>
      <c r="I27" s="82">
        <v>1377.7</v>
      </c>
      <c r="J27" s="64" t="s">
        <v>36</v>
      </c>
      <c r="K27" s="68" t="s">
        <v>205</v>
      </c>
      <c r="L27" s="77">
        <v>244033</v>
      </c>
    </row>
    <row r="28" spans="1:12" ht="42">
      <c r="A28" s="158">
        <v>22</v>
      </c>
      <c r="B28" s="11" t="s">
        <v>206</v>
      </c>
      <c r="C28" s="82">
        <v>7800</v>
      </c>
      <c r="D28" s="82">
        <v>7800</v>
      </c>
      <c r="E28" s="64" t="s">
        <v>5</v>
      </c>
      <c r="F28" s="65" t="s">
        <v>192</v>
      </c>
      <c r="G28" s="82">
        <v>7800</v>
      </c>
      <c r="H28" s="65" t="s">
        <v>192</v>
      </c>
      <c r="I28" s="82">
        <v>7800</v>
      </c>
      <c r="J28" s="64" t="s">
        <v>36</v>
      </c>
      <c r="K28" s="68" t="s">
        <v>207</v>
      </c>
      <c r="L28" s="77">
        <v>244034</v>
      </c>
    </row>
    <row r="29" spans="1:12" ht="42">
      <c r="A29" s="158">
        <v>23</v>
      </c>
      <c r="B29" s="11" t="s">
        <v>208</v>
      </c>
      <c r="C29" s="82">
        <v>480</v>
      </c>
      <c r="D29" s="82">
        <v>480</v>
      </c>
      <c r="E29" s="64" t="s">
        <v>5</v>
      </c>
      <c r="F29" s="65" t="s">
        <v>209</v>
      </c>
      <c r="G29" s="82">
        <v>480</v>
      </c>
      <c r="H29" s="65" t="s">
        <v>209</v>
      </c>
      <c r="I29" s="82">
        <v>480</v>
      </c>
      <c r="J29" s="64" t="s">
        <v>36</v>
      </c>
      <c r="K29" s="68" t="s">
        <v>158</v>
      </c>
      <c r="L29" s="77">
        <v>244034</v>
      </c>
    </row>
    <row r="30" spans="1:12" ht="42">
      <c r="A30" s="158">
        <v>24</v>
      </c>
      <c r="B30" s="11" t="s">
        <v>210</v>
      </c>
      <c r="C30" s="82">
        <v>3500</v>
      </c>
      <c r="D30" s="82">
        <v>3500</v>
      </c>
      <c r="E30" s="64" t="s">
        <v>5</v>
      </c>
      <c r="F30" s="65" t="s">
        <v>192</v>
      </c>
      <c r="G30" s="82">
        <v>3500</v>
      </c>
      <c r="H30" s="65" t="s">
        <v>192</v>
      </c>
      <c r="I30" s="82">
        <v>3500</v>
      </c>
      <c r="J30" s="64" t="s">
        <v>36</v>
      </c>
      <c r="K30" s="68" t="s">
        <v>161</v>
      </c>
      <c r="L30" s="77">
        <v>244041</v>
      </c>
    </row>
    <row r="31" spans="1:12" ht="42">
      <c r="A31" s="158">
        <v>25</v>
      </c>
      <c r="B31" s="11" t="s">
        <v>211</v>
      </c>
      <c r="C31" s="82">
        <v>800</v>
      </c>
      <c r="D31" s="82">
        <v>800</v>
      </c>
      <c r="E31" s="64" t="s">
        <v>5</v>
      </c>
      <c r="F31" s="65" t="s">
        <v>141</v>
      </c>
      <c r="G31" s="82">
        <v>800</v>
      </c>
      <c r="H31" s="65" t="s">
        <v>141</v>
      </c>
      <c r="I31" s="82">
        <v>800</v>
      </c>
      <c r="J31" s="64" t="s">
        <v>36</v>
      </c>
      <c r="K31" s="68" t="s">
        <v>163</v>
      </c>
      <c r="L31" s="77">
        <v>244041</v>
      </c>
    </row>
    <row r="32" spans="1:12" ht="42">
      <c r="A32" s="158">
        <v>26</v>
      </c>
      <c r="B32" s="68" t="s">
        <v>212</v>
      </c>
      <c r="C32" s="82">
        <v>3672</v>
      </c>
      <c r="D32" s="82">
        <v>3672</v>
      </c>
      <c r="E32" s="64" t="s">
        <v>5</v>
      </c>
      <c r="F32" s="65" t="s">
        <v>157</v>
      </c>
      <c r="G32" s="82">
        <v>3672</v>
      </c>
      <c r="H32" s="65" t="s">
        <v>157</v>
      </c>
      <c r="I32" s="82">
        <v>3672</v>
      </c>
      <c r="J32" s="64" t="s">
        <v>36</v>
      </c>
      <c r="K32" s="68" t="s">
        <v>202</v>
      </c>
      <c r="L32" s="77">
        <v>244042</v>
      </c>
    </row>
    <row r="33" spans="1:12" ht="42">
      <c r="A33" s="158">
        <v>27</v>
      </c>
      <c r="B33" s="68" t="s">
        <v>213</v>
      </c>
      <c r="C33" s="82">
        <v>498100</v>
      </c>
      <c r="D33" s="82">
        <v>498100</v>
      </c>
      <c r="E33" s="64" t="s">
        <v>5</v>
      </c>
      <c r="F33" s="65" t="s">
        <v>214</v>
      </c>
      <c r="G33" s="82">
        <v>497961</v>
      </c>
      <c r="H33" s="65" t="s">
        <v>214</v>
      </c>
      <c r="I33" s="82">
        <v>497961</v>
      </c>
      <c r="J33" s="64" t="s">
        <v>36</v>
      </c>
      <c r="K33" s="68" t="s">
        <v>84</v>
      </c>
      <c r="L33" s="77">
        <v>244033</v>
      </c>
    </row>
    <row r="34" spans="1:12" ht="42">
      <c r="A34" s="158">
        <v>28</v>
      </c>
      <c r="B34" s="11" t="s">
        <v>215</v>
      </c>
      <c r="C34" s="82">
        <v>309000</v>
      </c>
      <c r="D34" s="82">
        <v>309000</v>
      </c>
      <c r="E34" s="64" t="s">
        <v>5</v>
      </c>
      <c r="F34" s="65" t="s">
        <v>141</v>
      </c>
      <c r="G34" s="79">
        <v>308500</v>
      </c>
      <c r="H34" s="65" t="s">
        <v>141</v>
      </c>
      <c r="I34" s="79">
        <v>308500</v>
      </c>
      <c r="J34" s="64" t="s">
        <v>36</v>
      </c>
      <c r="K34" s="68" t="s">
        <v>92</v>
      </c>
      <c r="L34" s="77">
        <v>244040</v>
      </c>
    </row>
    <row r="35" spans="1:12" ht="42">
      <c r="A35" s="158">
        <v>29</v>
      </c>
      <c r="B35" s="11" t="s">
        <v>216</v>
      </c>
      <c r="C35" s="82">
        <v>433000</v>
      </c>
      <c r="D35" s="82">
        <v>433000</v>
      </c>
      <c r="E35" s="64" t="s">
        <v>5</v>
      </c>
      <c r="F35" s="65" t="s">
        <v>141</v>
      </c>
      <c r="G35" s="79">
        <v>432500</v>
      </c>
      <c r="H35" s="65" t="s">
        <v>141</v>
      </c>
      <c r="I35" s="79">
        <v>432500</v>
      </c>
      <c r="J35" s="64" t="s">
        <v>36</v>
      </c>
      <c r="K35" s="68" t="s">
        <v>96</v>
      </c>
      <c r="L35" s="77">
        <v>244040</v>
      </c>
    </row>
    <row r="36" spans="1:12">
      <c r="A36" s="201"/>
      <c r="B36" s="222"/>
      <c r="C36" s="206"/>
      <c r="D36" s="206"/>
      <c r="E36" s="208"/>
      <c r="F36" s="208"/>
      <c r="G36" s="209"/>
      <c r="H36" s="208"/>
      <c r="I36" s="206"/>
      <c r="J36" s="208"/>
      <c r="K36" s="201"/>
      <c r="L36" s="201"/>
    </row>
    <row r="37" spans="1:12">
      <c r="A37" s="201"/>
      <c r="B37" s="222"/>
      <c r="C37" s="206"/>
      <c r="D37" s="206"/>
      <c r="E37" s="208"/>
      <c r="F37" s="208"/>
      <c r="G37" s="209"/>
      <c r="H37" s="208"/>
      <c r="I37" s="206"/>
      <c r="J37" s="208"/>
      <c r="K37" s="201"/>
      <c r="L37" s="201"/>
    </row>
    <row r="38" spans="1:12">
      <c r="A38" s="201"/>
      <c r="B38" s="222"/>
      <c r="C38" s="206"/>
      <c r="D38" s="206"/>
      <c r="E38" s="208"/>
      <c r="F38" s="208"/>
      <c r="G38" s="209"/>
      <c r="H38" s="208"/>
      <c r="I38" s="206"/>
      <c r="J38" s="208"/>
      <c r="K38" s="201"/>
      <c r="L38" s="201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0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L28"/>
  <sheetViews>
    <sheetView zoomScale="60" zoomScaleNormal="60" workbookViewId="0">
      <pane ySplit="6" topLeftCell="A7" activePane="bottomLeft" state="frozen"/>
      <selection pane="bottomLeft" activeCell="J16" sqref="J16"/>
    </sheetView>
  </sheetViews>
  <sheetFormatPr defaultColWidth="15.25" defaultRowHeight="21"/>
  <cols>
    <col min="1" max="1" width="5.75" style="39" customWidth="1"/>
    <col min="2" max="2" width="32.75" style="44" customWidth="1"/>
    <col min="3" max="3" width="12.25" style="35" customWidth="1"/>
    <col min="4" max="4" width="11" style="35" bestFit="1" customWidth="1"/>
    <col min="5" max="5" width="12.75" style="27" customWidth="1"/>
    <col min="6" max="6" width="21.125" style="27" customWidth="1"/>
    <col min="7" max="7" width="11.375" style="36" customWidth="1"/>
    <col min="8" max="8" width="22.25" style="27" customWidth="1"/>
    <col min="9" max="9" width="15.25" style="35"/>
    <col min="10" max="10" width="17.375" style="27" customWidth="1"/>
    <col min="11" max="11" width="12.125" style="39" customWidth="1"/>
    <col min="12" max="12" width="12.87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28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44.25" customHeight="1">
      <c r="A5" s="100" t="s">
        <v>1</v>
      </c>
      <c r="B5" s="100" t="s">
        <v>13</v>
      </c>
      <c r="C5" s="101" t="s">
        <v>14</v>
      </c>
      <c r="D5" s="101" t="s">
        <v>15</v>
      </c>
      <c r="E5" s="100" t="s">
        <v>16</v>
      </c>
      <c r="F5" s="100" t="s">
        <v>17</v>
      </c>
      <c r="G5" s="101" t="s">
        <v>18</v>
      </c>
      <c r="H5" s="100" t="s">
        <v>19</v>
      </c>
      <c r="I5" s="101" t="s">
        <v>20</v>
      </c>
      <c r="J5" s="100" t="s">
        <v>21</v>
      </c>
      <c r="K5" s="95" t="s">
        <v>22</v>
      </c>
      <c r="L5" s="95"/>
    </row>
    <row r="6" spans="1:12" s="2" customFormat="1">
      <c r="A6" s="100"/>
      <c r="B6" s="100"/>
      <c r="C6" s="101"/>
      <c r="D6" s="101"/>
      <c r="E6" s="100"/>
      <c r="F6" s="100"/>
      <c r="G6" s="101"/>
      <c r="H6" s="100"/>
      <c r="I6" s="101"/>
      <c r="J6" s="100"/>
      <c r="K6" s="43" t="s">
        <v>23</v>
      </c>
      <c r="L6" s="10" t="s">
        <v>24</v>
      </c>
    </row>
    <row r="7" spans="1:12" s="45" customFormat="1" ht="42">
      <c r="A7" s="37">
        <v>1</v>
      </c>
      <c r="B7" s="83" t="s">
        <v>217</v>
      </c>
      <c r="C7" s="66">
        <v>5000</v>
      </c>
      <c r="D7" s="66">
        <v>5000</v>
      </c>
      <c r="E7" s="64" t="s">
        <v>83</v>
      </c>
      <c r="F7" s="65" t="s">
        <v>218</v>
      </c>
      <c r="G7" s="66">
        <v>5000</v>
      </c>
      <c r="H7" s="65" t="s">
        <v>219</v>
      </c>
      <c r="I7" s="84">
        <v>5000</v>
      </c>
      <c r="J7" s="64" t="s">
        <v>36</v>
      </c>
      <c r="K7" s="65" t="s">
        <v>166</v>
      </c>
      <c r="L7" s="77">
        <v>244054</v>
      </c>
    </row>
    <row r="8" spans="1:12" s="45" customFormat="1" ht="42">
      <c r="A8" s="37">
        <v>2</v>
      </c>
      <c r="B8" s="83" t="s">
        <v>220</v>
      </c>
      <c r="C8" s="66">
        <v>12000</v>
      </c>
      <c r="D8" s="66">
        <v>12000</v>
      </c>
      <c r="E8" s="64" t="s">
        <v>83</v>
      </c>
      <c r="F8" s="65" t="s">
        <v>218</v>
      </c>
      <c r="G8" s="66">
        <v>12000</v>
      </c>
      <c r="H8" s="65" t="s">
        <v>219</v>
      </c>
      <c r="I8" s="84">
        <v>12000</v>
      </c>
      <c r="J8" s="64" t="s">
        <v>36</v>
      </c>
      <c r="K8" s="65" t="s">
        <v>168</v>
      </c>
      <c r="L8" s="77">
        <v>244054</v>
      </c>
    </row>
    <row r="9" spans="1:12" s="45" customFormat="1" ht="42">
      <c r="A9" s="37">
        <v>3</v>
      </c>
      <c r="B9" s="68" t="s">
        <v>221</v>
      </c>
      <c r="C9" s="66">
        <v>13751</v>
      </c>
      <c r="D9" s="66">
        <v>13751</v>
      </c>
      <c r="E9" s="64" t="s">
        <v>83</v>
      </c>
      <c r="F9" s="65" t="s">
        <v>196</v>
      </c>
      <c r="G9" s="66">
        <v>13751</v>
      </c>
      <c r="H9" s="65" t="s">
        <v>196</v>
      </c>
      <c r="I9" s="66">
        <v>13751</v>
      </c>
      <c r="J9" s="64" t="s">
        <v>36</v>
      </c>
      <c r="K9" s="65" t="s">
        <v>170</v>
      </c>
      <c r="L9" s="77">
        <v>24918</v>
      </c>
    </row>
    <row r="10" spans="1:12" s="45" customFormat="1" ht="42">
      <c r="A10" s="37">
        <v>4</v>
      </c>
      <c r="B10" s="68" t="s">
        <v>222</v>
      </c>
      <c r="C10" s="66">
        <v>2470</v>
      </c>
      <c r="D10" s="66">
        <v>2470</v>
      </c>
      <c r="E10" s="64" t="s">
        <v>83</v>
      </c>
      <c r="F10" s="65" t="s">
        <v>129</v>
      </c>
      <c r="G10" s="66">
        <v>2470</v>
      </c>
      <c r="H10" s="65" t="s">
        <v>129</v>
      </c>
      <c r="I10" s="66">
        <v>2470</v>
      </c>
      <c r="J10" s="64" t="s">
        <v>36</v>
      </c>
      <c r="K10" s="65" t="s">
        <v>223</v>
      </c>
      <c r="L10" s="77">
        <v>24923</v>
      </c>
    </row>
    <row r="11" spans="1:12" s="45" customFormat="1" ht="42">
      <c r="A11" s="37">
        <v>5</v>
      </c>
      <c r="B11" s="83" t="s">
        <v>224</v>
      </c>
      <c r="C11" s="66">
        <v>2360</v>
      </c>
      <c r="D11" s="66">
        <v>2360</v>
      </c>
      <c r="E11" s="64" t="s">
        <v>83</v>
      </c>
      <c r="F11" s="65" t="s">
        <v>129</v>
      </c>
      <c r="G11" s="66">
        <v>2360</v>
      </c>
      <c r="H11" s="65" t="s">
        <v>129</v>
      </c>
      <c r="I11" s="66">
        <v>2360</v>
      </c>
      <c r="J11" s="64" t="s">
        <v>36</v>
      </c>
      <c r="K11" s="65" t="s">
        <v>225</v>
      </c>
      <c r="L11" s="77">
        <v>244069</v>
      </c>
    </row>
    <row r="12" spans="1:12" s="45" customFormat="1" ht="42">
      <c r="A12" s="37">
        <v>6</v>
      </c>
      <c r="B12" s="68" t="s">
        <v>226</v>
      </c>
      <c r="C12" s="66">
        <v>5700</v>
      </c>
      <c r="D12" s="66">
        <v>5700</v>
      </c>
      <c r="E12" s="64" t="s">
        <v>83</v>
      </c>
      <c r="F12" s="65" t="s">
        <v>227</v>
      </c>
      <c r="G12" s="66">
        <v>5700</v>
      </c>
      <c r="H12" s="65" t="s">
        <v>227</v>
      </c>
      <c r="I12" s="66">
        <v>5700</v>
      </c>
      <c r="J12" s="64" t="s">
        <v>36</v>
      </c>
      <c r="K12" s="65" t="s">
        <v>228</v>
      </c>
      <c r="L12" s="77">
        <v>244074</v>
      </c>
    </row>
    <row r="13" spans="1:12" s="45" customFormat="1" ht="42">
      <c r="A13" s="37">
        <v>7</v>
      </c>
      <c r="B13" s="83" t="s">
        <v>229</v>
      </c>
      <c r="C13" s="66">
        <v>3600</v>
      </c>
      <c r="D13" s="66">
        <v>3600</v>
      </c>
      <c r="E13" s="64" t="s">
        <v>83</v>
      </c>
      <c r="F13" s="65" t="s">
        <v>230</v>
      </c>
      <c r="G13" s="66">
        <v>3600</v>
      </c>
      <c r="H13" s="65" t="s">
        <v>230</v>
      </c>
      <c r="I13" s="66">
        <v>3600</v>
      </c>
      <c r="J13" s="64" t="s">
        <v>36</v>
      </c>
      <c r="K13" s="65" t="s">
        <v>231</v>
      </c>
      <c r="L13" s="77">
        <v>244068</v>
      </c>
    </row>
    <row r="14" spans="1:12" s="45" customFormat="1" ht="42">
      <c r="A14" s="37">
        <v>8</v>
      </c>
      <c r="B14" s="83" t="s">
        <v>232</v>
      </c>
      <c r="C14" s="66">
        <v>45000</v>
      </c>
      <c r="D14" s="66">
        <v>45000</v>
      </c>
      <c r="E14" s="64" t="s">
        <v>83</v>
      </c>
      <c r="F14" s="65" t="s">
        <v>233</v>
      </c>
      <c r="G14" s="66">
        <v>45000</v>
      </c>
      <c r="H14" s="65" t="s">
        <v>233</v>
      </c>
      <c r="I14" s="66">
        <v>45000</v>
      </c>
      <c r="J14" s="64" t="s">
        <v>36</v>
      </c>
      <c r="K14" s="65" t="s">
        <v>197</v>
      </c>
      <c r="L14" s="77">
        <v>244046</v>
      </c>
    </row>
    <row r="15" spans="1:12" s="45" customFormat="1" ht="42">
      <c r="A15" s="37">
        <v>9</v>
      </c>
      <c r="B15" s="83" t="s">
        <v>234</v>
      </c>
      <c r="C15" s="66">
        <v>67500</v>
      </c>
      <c r="D15" s="66">
        <v>67500</v>
      </c>
      <c r="E15" s="64" t="s">
        <v>83</v>
      </c>
      <c r="F15" s="65" t="s">
        <v>233</v>
      </c>
      <c r="G15" s="66">
        <v>67500</v>
      </c>
      <c r="H15" s="65" t="s">
        <v>233</v>
      </c>
      <c r="I15" s="66">
        <v>67500</v>
      </c>
      <c r="J15" s="64" t="s">
        <v>36</v>
      </c>
      <c r="K15" s="65" t="s">
        <v>199</v>
      </c>
      <c r="L15" s="77">
        <v>244046</v>
      </c>
    </row>
    <row r="16" spans="1:12" s="45" customFormat="1" ht="42">
      <c r="A16" s="37">
        <v>10</v>
      </c>
      <c r="B16" s="83" t="s">
        <v>235</v>
      </c>
      <c r="C16" s="66">
        <v>730</v>
      </c>
      <c r="D16" s="66">
        <v>730</v>
      </c>
      <c r="E16" s="64" t="s">
        <v>83</v>
      </c>
      <c r="F16" s="65" t="s">
        <v>236</v>
      </c>
      <c r="G16" s="66">
        <v>730</v>
      </c>
      <c r="H16" s="65" t="s">
        <v>236</v>
      </c>
      <c r="I16" s="66">
        <v>730</v>
      </c>
      <c r="J16" s="64" t="s">
        <v>36</v>
      </c>
      <c r="K16" s="65" t="s">
        <v>205</v>
      </c>
      <c r="L16" s="77">
        <v>244069</v>
      </c>
    </row>
    <row r="17" spans="1:12" s="45" customFormat="1" ht="42">
      <c r="A17" s="37">
        <v>11</v>
      </c>
      <c r="B17" s="68" t="s">
        <v>237</v>
      </c>
      <c r="C17" s="66">
        <v>2200</v>
      </c>
      <c r="D17" s="66">
        <v>2200</v>
      </c>
      <c r="E17" s="64" t="s">
        <v>83</v>
      </c>
      <c r="F17" s="65" t="s">
        <v>129</v>
      </c>
      <c r="G17" s="66">
        <v>2200</v>
      </c>
      <c r="H17" s="65" t="s">
        <v>129</v>
      </c>
      <c r="I17" s="66">
        <v>2200</v>
      </c>
      <c r="J17" s="64" t="s">
        <v>36</v>
      </c>
      <c r="K17" s="65" t="s">
        <v>207</v>
      </c>
      <c r="L17" s="77">
        <v>244069</v>
      </c>
    </row>
    <row r="18" spans="1:12" s="45" customFormat="1" ht="42">
      <c r="A18" s="37">
        <v>12</v>
      </c>
      <c r="B18" s="68" t="s">
        <v>238</v>
      </c>
      <c r="C18" s="66">
        <v>101600</v>
      </c>
      <c r="D18" s="66">
        <v>101600</v>
      </c>
      <c r="E18" s="64" t="s">
        <v>83</v>
      </c>
      <c r="F18" s="65" t="s">
        <v>141</v>
      </c>
      <c r="G18" s="66">
        <v>101000</v>
      </c>
      <c r="H18" s="65" t="s">
        <v>141</v>
      </c>
      <c r="I18" s="84">
        <v>101000</v>
      </c>
      <c r="J18" s="64" t="s">
        <v>36</v>
      </c>
      <c r="K18" s="65" t="s">
        <v>99</v>
      </c>
      <c r="L18" s="77">
        <v>244046</v>
      </c>
    </row>
    <row r="19" spans="1:12" s="45" customFormat="1" ht="42">
      <c r="A19" s="37">
        <v>13</v>
      </c>
      <c r="B19" s="68" t="s">
        <v>239</v>
      </c>
      <c r="C19" s="66">
        <v>125300</v>
      </c>
      <c r="D19" s="66">
        <v>125300</v>
      </c>
      <c r="E19" s="64" t="s">
        <v>83</v>
      </c>
      <c r="F19" s="65" t="s">
        <v>240</v>
      </c>
      <c r="G19" s="66">
        <v>125000</v>
      </c>
      <c r="H19" s="65" t="s">
        <v>240</v>
      </c>
      <c r="I19" s="66">
        <v>125000</v>
      </c>
      <c r="J19" s="64" t="s">
        <v>36</v>
      </c>
      <c r="K19" s="65" t="s">
        <v>101</v>
      </c>
      <c r="L19" s="77">
        <v>244046</v>
      </c>
    </row>
    <row r="20" spans="1:12" s="45" customFormat="1" ht="42">
      <c r="A20" s="37">
        <v>14</v>
      </c>
      <c r="B20" s="85" t="s">
        <v>241</v>
      </c>
      <c r="C20" s="86">
        <v>244000</v>
      </c>
      <c r="D20" s="86">
        <v>244000</v>
      </c>
      <c r="E20" s="64" t="s">
        <v>83</v>
      </c>
      <c r="F20" s="65" t="s">
        <v>240</v>
      </c>
      <c r="G20" s="86">
        <v>244000</v>
      </c>
      <c r="H20" s="65" t="s">
        <v>240</v>
      </c>
      <c r="I20" s="86">
        <v>244000</v>
      </c>
      <c r="J20" s="64" t="s">
        <v>36</v>
      </c>
      <c r="K20" s="87" t="s">
        <v>182</v>
      </c>
      <c r="L20" s="88">
        <v>244071</v>
      </c>
    </row>
    <row r="21" spans="1:12" ht="42">
      <c r="A21" s="8">
        <v>15</v>
      </c>
      <c r="B21" s="89" t="s">
        <v>242</v>
      </c>
      <c r="C21" s="90">
        <v>27000</v>
      </c>
      <c r="D21" s="90">
        <v>27000</v>
      </c>
      <c r="E21" s="74" t="s">
        <v>83</v>
      </c>
      <c r="F21" s="128" t="s">
        <v>105</v>
      </c>
      <c r="G21" s="90">
        <v>27000</v>
      </c>
      <c r="H21" s="128" t="s">
        <v>105</v>
      </c>
      <c r="I21" s="90">
        <v>27000</v>
      </c>
      <c r="J21" s="74" t="s">
        <v>36</v>
      </c>
      <c r="K21" s="91" t="s">
        <v>99</v>
      </c>
      <c r="L21" s="92">
        <v>244074</v>
      </c>
    </row>
    <row r="22" spans="1:12">
      <c r="A22" s="139"/>
      <c r="B22" s="219"/>
      <c r="C22" s="214"/>
      <c r="D22" s="214"/>
      <c r="E22" s="215"/>
      <c r="F22" s="215"/>
      <c r="G22" s="221"/>
      <c r="H22" s="215"/>
      <c r="I22" s="214"/>
      <c r="J22" s="215"/>
      <c r="K22" s="204"/>
      <c r="L22" s="139"/>
    </row>
    <row r="23" spans="1:12">
      <c r="A23" s="139"/>
      <c r="B23" s="219"/>
      <c r="C23" s="214"/>
      <c r="D23" s="214"/>
      <c r="E23" s="215"/>
      <c r="F23" s="215"/>
      <c r="G23" s="221"/>
      <c r="H23" s="215"/>
      <c r="I23" s="214"/>
      <c r="J23" s="215"/>
      <c r="K23" s="204"/>
      <c r="L23" s="139"/>
    </row>
    <row r="24" spans="1:12">
      <c r="A24" s="114"/>
      <c r="B24" s="219"/>
      <c r="C24" s="214"/>
      <c r="D24" s="214"/>
      <c r="E24" s="215"/>
      <c r="F24" s="215"/>
      <c r="G24" s="221"/>
      <c r="H24" s="215"/>
      <c r="I24" s="214"/>
      <c r="J24" s="215"/>
      <c r="K24" s="204"/>
      <c r="L24" s="139"/>
    </row>
    <row r="25" spans="1:12">
      <c r="A25" s="114"/>
      <c r="B25" s="219"/>
      <c r="C25" s="214">
        <f>C22-C23</f>
        <v>0</v>
      </c>
      <c r="D25" s="214"/>
      <c r="E25" s="215"/>
      <c r="F25" s="215"/>
      <c r="G25" s="221"/>
      <c r="H25" s="215"/>
      <c r="I25" s="214"/>
      <c r="J25" s="215"/>
      <c r="K25" s="204"/>
      <c r="L25" s="139"/>
    </row>
    <row r="26" spans="1:12">
      <c r="A26" s="114"/>
      <c r="B26" s="125"/>
      <c r="C26" s="121"/>
      <c r="D26" s="121"/>
      <c r="E26" s="122"/>
      <c r="F26" s="122"/>
      <c r="G26" s="127"/>
      <c r="H26" s="122"/>
      <c r="I26" s="121"/>
      <c r="J26" s="122"/>
      <c r="K26" s="114"/>
      <c r="L26" s="139"/>
    </row>
    <row r="27" spans="1:12">
      <c r="A27" s="114"/>
      <c r="B27" s="125"/>
      <c r="C27" s="121"/>
      <c r="D27" s="121"/>
      <c r="E27" s="122"/>
      <c r="F27" s="122"/>
      <c r="G27" s="127"/>
      <c r="H27" s="122"/>
      <c r="I27" s="121"/>
      <c r="J27" s="122"/>
      <c r="K27" s="114"/>
      <c r="L27" s="139"/>
    </row>
    <row r="28" spans="1:12">
      <c r="A28" s="114"/>
      <c r="B28" s="125"/>
      <c r="C28" s="121"/>
      <c r="D28" s="121"/>
      <c r="E28" s="122"/>
      <c r="F28" s="122"/>
      <c r="G28" s="127"/>
      <c r="H28" s="122"/>
      <c r="I28" s="121"/>
      <c r="J28" s="122"/>
      <c r="K28" s="114"/>
      <c r="L28" s="139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20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L21"/>
  <sheetViews>
    <sheetView zoomScale="70" zoomScaleNormal="70" workbookViewId="0">
      <pane ySplit="6" topLeftCell="A7" activePane="bottomLeft" state="frozen"/>
      <selection pane="bottomLeft" activeCell="H9" sqref="H9"/>
    </sheetView>
  </sheetViews>
  <sheetFormatPr defaultColWidth="15.25" defaultRowHeight="21"/>
  <cols>
    <col min="1" max="1" width="5.75" style="39" customWidth="1"/>
    <col min="2" max="2" width="39" style="13" customWidth="1"/>
    <col min="3" max="3" width="10.625" style="4" customWidth="1"/>
    <col min="4" max="4" width="9.625" style="4" bestFit="1" customWidth="1"/>
    <col min="5" max="5" width="12.25" style="5" bestFit="1" customWidth="1"/>
    <col min="6" max="6" width="20.25" style="46" customWidth="1"/>
    <col min="7" max="7" width="12.375" style="47" bestFit="1" customWidth="1"/>
    <col min="8" max="8" width="20.25" style="46" customWidth="1"/>
    <col min="9" max="9" width="15.25" style="14"/>
    <col min="10" max="10" width="17.125" style="46" customWidth="1"/>
    <col min="11" max="11" width="12.125" style="12" customWidth="1"/>
    <col min="12" max="12" width="13.625" style="12" customWidth="1"/>
    <col min="13" max="16384" width="15.25" style="7"/>
  </cols>
  <sheetData>
    <row r="1" spans="1:12">
      <c r="L1" s="48" t="s">
        <v>10</v>
      </c>
    </row>
    <row r="2" spans="1:12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29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44.25" customHeight="1">
      <c r="A5" s="100" t="s">
        <v>1</v>
      </c>
      <c r="B5" s="99" t="s">
        <v>13</v>
      </c>
      <c r="C5" s="96" t="s">
        <v>14</v>
      </c>
      <c r="D5" s="96" t="s">
        <v>15</v>
      </c>
      <c r="E5" s="95" t="s">
        <v>16</v>
      </c>
      <c r="F5" s="99" t="s">
        <v>17</v>
      </c>
      <c r="G5" s="102" t="s">
        <v>18</v>
      </c>
      <c r="H5" s="99" t="s">
        <v>19</v>
      </c>
      <c r="I5" s="102" t="s">
        <v>20</v>
      </c>
      <c r="J5" s="99" t="s">
        <v>21</v>
      </c>
      <c r="K5" s="99" t="s">
        <v>22</v>
      </c>
      <c r="L5" s="99"/>
    </row>
    <row r="6" spans="1:12" s="2" customFormat="1">
      <c r="A6" s="105"/>
      <c r="B6" s="106"/>
      <c r="C6" s="107"/>
      <c r="D6" s="107"/>
      <c r="E6" s="108"/>
      <c r="F6" s="106"/>
      <c r="G6" s="109"/>
      <c r="H6" s="106"/>
      <c r="I6" s="109"/>
      <c r="J6" s="106"/>
      <c r="K6" s="49" t="s">
        <v>23</v>
      </c>
      <c r="L6" s="49" t="s">
        <v>24</v>
      </c>
    </row>
    <row r="7" spans="1:12" s="225" customFormat="1" ht="42">
      <c r="A7" s="120">
        <v>1</v>
      </c>
      <c r="B7" s="70" t="s">
        <v>140</v>
      </c>
      <c r="C7" s="223">
        <v>1145</v>
      </c>
      <c r="D7" s="223">
        <v>1145</v>
      </c>
      <c r="E7" s="64" t="s">
        <v>83</v>
      </c>
      <c r="F7" s="71" t="s">
        <v>141</v>
      </c>
      <c r="G7" s="223">
        <v>1145</v>
      </c>
      <c r="H7" s="71" t="s">
        <v>141</v>
      </c>
      <c r="I7" s="223">
        <v>1145</v>
      </c>
      <c r="J7" s="70" t="str">
        <f>J10</f>
        <v>เป็นผู้มีคุณสมบัติตรงตามเงื่อนไขที่กำหนด</v>
      </c>
      <c r="K7" s="71" t="s">
        <v>142</v>
      </c>
      <c r="L7" s="224">
        <v>244078</v>
      </c>
    </row>
    <row r="8" spans="1:12" ht="42">
      <c r="A8" s="158">
        <v>2</v>
      </c>
      <c r="B8" s="50" t="s">
        <v>143</v>
      </c>
      <c r="C8" s="51">
        <v>3400</v>
      </c>
      <c r="D8" s="51">
        <v>3400</v>
      </c>
      <c r="E8" s="64" t="s">
        <v>83</v>
      </c>
      <c r="F8" s="63" t="s">
        <v>144</v>
      </c>
      <c r="G8" s="51">
        <v>3400</v>
      </c>
      <c r="H8" s="63" t="s">
        <v>144</v>
      </c>
      <c r="I8" s="51">
        <v>3400</v>
      </c>
      <c r="J8" s="64" t="s">
        <v>36</v>
      </c>
      <c r="K8" s="63" t="s">
        <v>145</v>
      </c>
      <c r="L8" s="52">
        <v>244096</v>
      </c>
    </row>
    <row r="9" spans="1:12" ht="42">
      <c r="A9" s="158">
        <v>3</v>
      </c>
      <c r="B9" s="50" t="s">
        <v>146</v>
      </c>
      <c r="C9" s="51">
        <v>2030</v>
      </c>
      <c r="D9" s="51">
        <v>2030</v>
      </c>
      <c r="E9" s="64" t="s">
        <v>83</v>
      </c>
      <c r="F9" s="65" t="s">
        <v>95</v>
      </c>
      <c r="G9" s="51">
        <v>2030</v>
      </c>
      <c r="H9" s="65" t="s">
        <v>95</v>
      </c>
      <c r="I9" s="51">
        <v>2030</v>
      </c>
      <c r="J9" s="64" t="s">
        <v>36</v>
      </c>
      <c r="K9" s="63" t="s">
        <v>147</v>
      </c>
      <c r="L9" s="52">
        <v>244096</v>
      </c>
    </row>
    <row r="10" spans="1:12" ht="42">
      <c r="A10" s="120">
        <v>4</v>
      </c>
      <c r="B10" s="50" t="s">
        <v>148</v>
      </c>
      <c r="C10" s="51">
        <v>1270</v>
      </c>
      <c r="D10" s="51">
        <v>1270</v>
      </c>
      <c r="E10" s="64" t="s">
        <v>83</v>
      </c>
      <c r="F10" s="65" t="s">
        <v>95</v>
      </c>
      <c r="G10" s="51">
        <v>1270</v>
      </c>
      <c r="H10" s="65" t="s">
        <v>95</v>
      </c>
      <c r="I10" s="51">
        <v>1270</v>
      </c>
      <c r="J10" s="64" t="s">
        <v>36</v>
      </c>
      <c r="K10" s="63" t="s">
        <v>149</v>
      </c>
      <c r="L10" s="52">
        <v>244096</v>
      </c>
    </row>
    <row r="11" spans="1:12" ht="42">
      <c r="A11" s="158">
        <v>5</v>
      </c>
      <c r="B11" s="50" t="s">
        <v>150</v>
      </c>
      <c r="C11" s="51">
        <v>17192</v>
      </c>
      <c r="D11" s="51">
        <v>17192</v>
      </c>
      <c r="E11" s="64" t="s">
        <v>83</v>
      </c>
      <c r="F11" s="63" t="s">
        <v>151</v>
      </c>
      <c r="G11" s="51">
        <v>17192</v>
      </c>
      <c r="H11" s="63" t="s">
        <v>151</v>
      </c>
      <c r="I11" s="51">
        <v>17192</v>
      </c>
      <c r="J11" s="64" t="s">
        <v>36</v>
      </c>
      <c r="K11" s="63" t="s">
        <v>152</v>
      </c>
      <c r="L11" s="52">
        <v>244099</v>
      </c>
    </row>
    <row r="12" spans="1:12" ht="42">
      <c r="A12" s="158">
        <v>6</v>
      </c>
      <c r="B12" s="50" t="s">
        <v>153</v>
      </c>
      <c r="C12" s="51">
        <v>19900</v>
      </c>
      <c r="D12" s="51">
        <v>19900</v>
      </c>
      <c r="E12" s="64" t="s">
        <v>83</v>
      </c>
      <c r="F12" s="63" t="s">
        <v>154</v>
      </c>
      <c r="G12" s="51">
        <v>19900</v>
      </c>
      <c r="H12" s="63" t="s">
        <v>154</v>
      </c>
      <c r="I12" s="51">
        <v>19900</v>
      </c>
      <c r="J12" s="64" t="s">
        <v>36</v>
      </c>
      <c r="K12" s="63" t="s">
        <v>155</v>
      </c>
      <c r="L12" s="52">
        <v>244099</v>
      </c>
    </row>
    <row r="13" spans="1:12" ht="42">
      <c r="A13" s="120">
        <v>7</v>
      </c>
      <c r="B13" s="50" t="s">
        <v>156</v>
      </c>
      <c r="C13" s="51">
        <v>2394</v>
      </c>
      <c r="D13" s="51">
        <v>2394</v>
      </c>
      <c r="E13" s="64" t="s">
        <v>83</v>
      </c>
      <c r="F13" s="67" t="s">
        <v>157</v>
      </c>
      <c r="G13" s="51">
        <v>2394</v>
      </c>
      <c r="H13" s="67" t="s">
        <v>157</v>
      </c>
      <c r="I13" s="51">
        <v>2394</v>
      </c>
      <c r="J13" s="64" t="s">
        <v>36</v>
      </c>
      <c r="K13" s="63" t="s">
        <v>158</v>
      </c>
      <c r="L13" s="52">
        <v>244077</v>
      </c>
    </row>
    <row r="14" spans="1:12" ht="42">
      <c r="A14" s="158">
        <v>8</v>
      </c>
      <c r="B14" s="50" t="s">
        <v>159</v>
      </c>
      <c r="C14" s="51">
        <v>19310</v>
      </c>
      <c r="D14" s="51">
        <v>19310</v>
      </c>
      <c r="E14" s="64" t="s">
        <v>83</v>
      </c>
      <c r="F14" s="63" t="s">
        <v>160</v>
      </c>
      <c r="G14" s="51">
        <v>19310</v>
      </c>
      <c r="H14" s="63" t="s">
        <v>160</v>
      </c>
      <c r="I14" s="51">
        <v>19310</v>
      </c>
      <c r="J14" s="64" t="s">
        <v>36</v>
      </c>
      <c r="K14" s="63" t="s">
        <v>161</v>
      </c>
      <c r="L14" s="52">
        <v>244099</v>
      </c>
    </row>
    <row r="15" spans="1:12" ht="42">
      <c r="A15" s="158">
        <v>9</v>
      </c>
      <c r="B15" s="50" t="s">
        <v>162</v>
      </c>
      <c r="C15" s="51">
        <v>750</v>
      </c>
      <c r="D15" s="51">
        <v>750</v>
      </c>
      <c r="E15" s="64" t="s">
        <v>83</v>
      </c>
      <c r="F15" s="63" t="s">
        <v>139</v>
      </c>
      <c r="G15" s="51">
        <v>750</v>
      </c>
      <c r="H15" s="63" t="s">
        <v>139</v>
      </c>
      <c r="I15" s="51">
        <v>750</v>
      </c>
      <c r="J15" s="64" t="s">
        <v>36</v>
      </c>
      <c r="K15" s="63" t="s">
        <v>163</v>
      </c>
      <c r="L15" s="52">
        <v>244099</v>
      </c>
    </row>
    <row r="16" spans="1:12" ht="42">
      <c r="A16" s="120">
        <v>10</v>
      </c>
      <c r="B16" s="63" t="s">
        <v>164</v>
      </c>
      <c r="C16" s="51">
        <v>417.79</v>
      </c>
      <c r="D16" s="51">
        <v>417.79</v>
      </c>
      <c r="E16" s="64" t="s">
        <v>83</v>
      </c>
      <c r="F16" s="63" t="s">
        <v>165</v>
      </c>
      <c r="G16" s="51">
        <v>417.79</v>
      </c>
      <c r="H16" s="63" t="s">
        <v>165</v>
      </c>
      <c r="I16" s="51">
        <v>417.79</v>
      </c>
      <c r="J16" s="64" t="s">
        <v>36</v>
      </c>
      <c r="K16" s="63" t="s">
        <v>166</v>
      </c>
      <c r="L16" s="52">
        <v>244083</v>
      </c>
    </row>
    <row r="17" spans="1:12" ht="42">
      <c r="A17" s="158">
        <v>11</v>
      </c>
      <c r="B17" s="63" t="s">
        <v>167</v>
      </c>
      <c r="C17" s="51">
        <v>433.91</v>
      </c>
      <c r="D17" s="51">
        <v>433.91</v>
      </c>
      <c r="E17" s="64" t="s">
        <v>83</v>
      </c>
      <c r="F17" s="63" t="s">
        <v>165</v>
      </c>
      <c r="G17" s="51">
        <v>433.91</v>
      </c>
      <c r="H17" s="63" t="s">
        <v>165</v>
      </c>
      <c r="I17" s="51">
        <v>433.91</v>
      </c>
      <c r="J17" s="64" t="s">
        <v>36</v>
      </c>
      <c r="K17" s="63" t="s">
        <v>168</v>
      </c>
      <c r="L17" s="52">
        <v>244091</v>
      </c>
    </row>
    <row r="18" spans="1:12" ht="63">
      <c r="A18" s="8">
        <v>12</v>
      </c>
      <c r="B18" s="72" t="s">
        <v>169</v>
      </c>
      <c r="C18" s="73">
        <v>648</v>
      </c>
      <c r="D18" s="73">
        <v>648</v>
      </c>
      <c r="E18" s="74" t="s">
        <v>83</v>
      </c>
      <c r="F18" s="75" t="s">
        <v>116</v>
      </c>
      <c r="G18" s="73">
        <v>648</v>
      </c>
      <c r="H18" s="75" t="s">
        <v>116</v>
      </c>
      <c r="I18" s="73">
        <v>648</v>
      </c>
      <c r="J18" s="74" t="s">
        <v>36</v>
      </c>
      <c r="K18" s="72" t="s">
        <v>170</v>
      </c>
      <c r="L18" s="76">
        <v>244104</v>
      </c>
    </row>
    <row r="19" spans="1:12">
      <c r="A19" s="201"/>
      <c r="B19" s="3"/>
      <c r="F19" s="5"/>
      <c r="G19" s="6"/>
      <c r="H19" s="5"/>
      <c r="I19" s="4"/>
      <c r="J19" s="5"/>
      <c r="K19" s="2"/>
      <c r="L19" s="2"/>
    </row>
    <row r="20" spans="1:12">
      <c r="A20" s="201"/>
      <c r="B20" s="3"/>
      <c r="F20" s="5"/>
      <c r="G20" s="6"/>
      <c r="H20" s="5"/>
      <c r="I20" s="4"/>
      <c r="J20" s="5"/>
      <c r="K20" s="2"/>
      <c r="L20" s="2"/>
    </row>
    <row r="21" spans="1:12">
      <c r="A21" s="201"/>
      <c r="B21" s="3"/>
      <c r="F21" s="5"/>
      <c r="G21" s="6"/>
      <c r="H21" s="5"/>
      <c r="I21" s="4"/>
      <c r="J21" s="5"/>
      <c r="K21" s="2"/>
      <c r="L21" s="2"/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6" type="noConversion"/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6"/>
  <sheetViews>
    <sheetView tabSelected="1" zoomScale="78" zoomScaleNormal="78" workbookViewId="0">
      <pane ySplit="6" topLeftCell="A23" activePane="bottomLeft" state="frozen"/>
      <selection pane="bottomLeft" activeCell="D24" sqref="D24"/>
    </sheetView>
  </sheetViews>
  <sheetFormatPr defaultColWidth="15.25" defaultRowHeight="21"/>
  <cols>
    <col min="1" max="1" width="5.75" style="2" customWidth="1"/>
    <col min="2" max="2" width="40.625" style="3" customWidth="1"/>
    <col min="3" max="3" width="10.625" style="4" customWidth="1"/>
    <col min="4" max="4" width="8.875" style="4" customWidth="1"/>
    <col min="5" max="5" width="12.25" style="5" bestFit="1" customWidth="1"/>
    <col min="6" max="6" width="14.375" style="5" customWidth="1"/>
    <col min="7" max="7" width="9.375" style="6" customWidth="1"/>
    <col min="8" max="8" width="17.125" style="5" customWidth="1"/>
    <col min="9" max="9" width="15.25" style="4"/>
    <col min="10" max="10" width="17.125" style="5" customWidth="1"/>
    <col min="11" max="11" width="12.125" style="2" customWidth="1"/>
    <col min="12" max="12" width="13.625" style="2" customWidth="1"/>
    <col min="13" max="16384" width="15.25" style="7"/>
  </cols>
  <sheetData>
    <row r="1" spans="1:12">
      <c r="L1" s="9" t="s">
        <v>10</v>
      </c>
    </row>
    <row r="2" spans="1:12" ht="30" customHeight="1">
      <c r="A2" s="93" t="s">
        <v>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30" customHeight="1">
      <c r="A3" s="93" t="str">
        <f>'ตค 2567'!A3:L3</f>
        <v>เทศบาลตำบลสันทรายงาม อำเภอเทิง จังหวัดเชียงราย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30" customHeight="1">
      <c r="A4" s="94" t="s">
        <v>30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s="1" customFormat="1" ht="44.25" customHeight="1">
      <c r="A5" s="95" t="s">
        <v>1</v>
      </c>
      <c r="B5" s="95" t="s">
        <v>13</v>
      </c>
      <c r="C5" s="96" t="s">
        <v>14</v>
      </c>
      <c r="D5" s="96" t="s">
        <v>15</v>
      </c>
      <c r="E5" s="95" t="s">
        <v>16</v>
      </c>
      <c r="F5" s="95" t="s">
        <v>17</v>
      </c>
      <c r="G5" s="96" t="s">
        <v>18</v>
      </c>
      <c r="H5" s="95" t="s">
        <v>19</v>
      </c>
      <c r="I5" s="96" t="s">
        <v>20</v>
      </c>
      <c r="J5" s="95" t="s">
        <v>21</v>
      </c>
      <c r="K5" s="95" t="s">
        <v>22</v>
      </c>
      <c r="L5" s="95"/>
    </row>
    <row r="6" spans="1:12" s="2" customFormat="1">
      <c r="A6" s="108"/>
      <c r="B6" s="108"/>
      <c r="C6" s="107"/>
      <c r="D6" s="107"/>
      <c r="E6" s="108"/>
      <c r="F6" s="108"/>
      <c r="G6" s="107"/>
      <c r="H6" s="108"/>
      <c r="I6" s="107"/>
      <c r="J6" s="108"/>
      <c r="K6" s="53" t="s">
        <v>23</v>
      </c>
      <c r="L6" s="53" t="s">
        <v>24</v>
      </c>
    </row>
    <row r="7" spans="1:12" ht="42">
      <c r="A7" s="54">
        <v>1</v>
      </c>
      <c r="B7" s="264" t="s">
        <v>377</v>
      </c>
      <c r="C7" s="56">
        <v>3400</v>
      </c>
      <c r="D7" s="56">
        <v>3400</v>
      </c>
      <c r="E7" s="265" t="s">
        <v>83</v>
      </c>
      <c r="F7" s="266" t="s">
        <v>230</v>
      </c>
      <c r="G7" s="56">
        <v>3400</v>
      </c>
      <c r="H7" s="266" t="s">
        <v>230</v>
      </c>
      <c r="I7" s="56">
        <v>3400</v>
      </c>
      <c r="J7" s="149" t="s">
        <v>36</v>
      </c>
      <c r="K7" s="267" t="s">
        <v>378</v>
      </c>
      <c r="L7" s="268">
        <v>244117</v>
      </c>
    </row>
    <row r="8" spans="1:12" ht="42">
      <c r="A8" s="54">
        <v>2</v>
      </c>
      <c r="B8" s="55" t="s">
        <v>200</v>
      </c>
      <c r="C8" s="56">
        <v>13690</v>
      </c>
      <c r="D8" s="56">
        <v>13690</v>
      </c>
      <c r="E8" s="265" t="s">
        <v>83</v>
      </c>
      <c r="F8" s="267" t="s">
        <v>134</v>
      </c>
      <c r="G8" s="56">
        <v>13690</v>
      </c>
      <c r="H8" s="267" t="s">
        <v>134</v>
      </c>
      <c r="I8" s="56">
        <v>13690</v>
      </c>
      <c r="J8" s="149" t="s">
        <v>36</v>
      </c>
      <c r="K8" s="267" t="s">
        <v>379</v>
      </c>
      <c r="L8" s="268">
        <v>244118</v>
      </c>
    </row>
    <row r="9" spans="1:12" ht="42">
      <c r="A9" s="54">
        <v>3</v>
      </c>
      <c r="B9" s="55" t="s">
        <v>380</v>
      </c>
      <c r="C9" s="56">
        <v>11945</v>
      </c>
      <c r="D9" s="56">
        <v>11945</v>
      </c>
      <c r="E9" s="265" t="s">
        <v>83</v>
      </c>
      <c r="F9" s="267" t="s">
        <v>381</v>
      </c>
      <c r="G9" s="56">
        <v>11945</v>
      </c>
      <c r="H9" s="267" t="s">
        <v>381</v>
      </c>
      <c r="I9" s="56">
        <v>11945</v>
      </c>
      <c r="J9" s="149" t="s">
        <v>36</v>
      </c>
      <c r="K9" s="267" t="s">
        <v>382</v>
      </c>
      <c r="L9" s="268">
        <v>244118</v>
      </c>
    </row>
    <row r="10" spans="1:12" ht="42">
      <c r="A10" s="54">
        <v>4</v>
      </c>
      <c r="B10" s="55" t="s">
        <v>383</v>
      </c>
      <c r="C10" s="56">
        <v>7205</v>
      </c>
      <c r="D10" s="56">
        <v>7205</v>
      </c>
      <c r="E10" s="265" t="s">
        <v>83</v>
      </c>
      <c r="F10" s="267" t="s">
        <v>381</v>
      </c>
      <c r="G10" s="56">
        <v>7205</v>
      </c>
      <c r="H10" s="267" t="s">
        <v>381</v>
      </c>
      <c r="I10" s="56">
        <v>7205</v>
      </c>
      <c r="J10" s="149" t="s">
        <v>36</v>
      </c>
      <c r="K10" s="267" t="s">
        <v>384</v>
      </c>
      <c r="L10" s="268">
        <v>244118</v>
      </c>
    </row>
    <row r="11" spans="1:12" ht="42">
      <c r="A11" s="54">
        <v>5</v>
      </c>
      <c r="B11" s="55" t="s">
        <v>385</v>
      </c>
      <c r="C11" s="56">
        <v>2500</v>
      </c>
      <c r="D11" s="56">
        <v>2500</v>
      </c>
      <c r="E11" s="265" t="s">
        <v>83</v>
      </c>
      <c r="F11" s="267" t="s">
        <v>139</v>
      </c>
      <c r="G11" s="56">
        <v>2500</v>
      </c>
      <c r="H11" s="267" t="s">
        <v>139</v>
      </c>
      <c r="I11" s="56">
        <v>2500</v>
      </c>
      <c r="J11" s="149" t="s">
        <v>36</v>
      </c>
      <c r="K11" s="267" t="s">
        <v>386</v>
      </c>
      <c r="L11" s="268">
        <v>244123</v>
      </c>
    </row>
    <row r="12" spans="1:12" ht="42">
      <c r="A12" s="54">
        <v>6</v>
      </c>
      <c r="B12" s="55" t="s">
        <v>387</v>
      </c>
      <c r="C12" s="56">
        <v>5000</v>
      </c>
      <c r="D12" s="56">
        <v>5000</v>
      </c>
      <c r="E12" s="265" t="s">
        <v>83</v>
      </c>
      <c r="F12" s="267" t="s">
        <v>139</v>
      </c>
      <c r="G12" s="56">
        <v>5000</v>
      </c>
      <c r="H12" s="267" t="s">
        <v>139</v>
      </c>
      <c r="I12" s="269">
        <v>5000</v>
      </c>
      <c r="J12" s="149" t="s">
        <v>36</v>
      </c>
      <c r="K12" s="267" t="s">
        <v>388</v>
      </c>
      <c r="L12" s="268">
        <v>244123</v>
      </c>
    </row>
    <row r="13" spans="1:12" ht="42">
      <c r="A13" s="54">
        <v>7</v>
      </c>
      <c r="B13" s="55" t="s">
        <v>389</v>
      </c>
      <c r="C13" s="56">
        <v>99700</v>
      </c>
      <c r="D13" s="56">
        <v>99700</v>
      </c>
      <c r="E13" s="265" t="s">
        <v>83</v>
      </c>
      <c r="F13" s="267" t="s">
        <v>390</v>
      </c>
      <c r="G13" s="56">
        <v>99700</v>
      </c>
      <c r="H13" s="267" t="s">
        <v>390</v>
      </c>
      <c r="I13" s="56">
        <v>99700</v>
      </c>
      <c r="J13" s="149" t="s">
        <v>36</v>
      </c>
      <c r="K13" s="267" t="s">
        <v>391</v>
      </c>
      <c r="L13" s="268">
        <v>244123</v>
      </c>
    </row>
    <row r="14" spans="1:12" ht="42">
      <c r="A14" s="54">
        <v>8</v>
      </c>
      <c r="B14" s="55" t="s">
        <v>392</v>
      </c>
      <c r="C14" s="56">
        <v>2387</v>
      </c>
      <c r="D14" s="56">
        <v>2387</v>
      </c>
      <c r="E14" s="265" t="s">
        <v>83</v>
      </c>
      <c r="F14" s="267" t="s">
        <v>393</v>
      </c>
      <c r="G14" s="56">
        <v>2387</v>
      </c>
      <c r="H14" s="267" t="s">
        <v>393</v>
      </c>
      <c r="I14" s="56">
        <v>2387</v>
      </c>
      <c r="J14" s="149" t="s">
        <v>36</v>
      </c>
      <c r="K14" s="267" t="s">
        <v>394</v>
      </c>
      <c r="L14" s="268">
        <v>244124</v>
      </c>
    </row>
    <row r="15" spans="1:12" ht="42">
      <c r="A15" s="54">
        <v>9</v>
      </c>
      <c r="B15" s="55" t="s">
        <v>395</v>
      </c>
      <c r="C15" s="56">
        <v>1319.7</v>
      </c>
      <c r="D15" s="56">
        <v>1319.7</v>
      </c>
      <c r="E15" s="265" t="s">
        <v>83</v>
      </c>
      <c r="F15" s="267" t="s">
        <v>264</v>
      </c>
      <c r="G15" s="56">
        <v>1319.7</v>
      </c>
      <c r="H15" s="267" t="s">
        <v>264</v>
      </c>
      <c r="I15" s="56">
        <v>1319.7</v>
      </c>
      <c r="J15" s="149" t="s">
        <v>36</v>
      </c>
      <c r="K15" s="267" t="s">
        <v>396</v>
      </c>
      <c r="L15" s="270">
        <v>244133</v>
      </c>
    </row>
    <row r="16" spans="1:12" ht="63">
      <c r="A16" s="272">
        <v>10</v>
      </c>
      <c r="B16" s="273" t="s">
        <v>397</v>
      </c>
      <c r="C16" s="56">
        <v>32634</v>
      </c>
      <c r="D16" s="56">
        <v>32634</v>
      </c>
      <c r="E16" s="265" t="s">
        <v>83</v>
      </c>
      <c r="F16" s="148" t="s">
        <v>298</v>
      </c>
      <c r="G16" s="56">
        <v>32634</v>
      </c>
      <c r="H16" s="148" t="s">
        <v>298</v>
      </c>
      <c r="I16" s="56">
        <v>32634</v>
      </c>
      <c r="J16" s="149" t="s">
        <v>36</v>
      </c>
      <c r="K16" s="267" t="s">
        <v>398</v>
      </c>
      <c r="L16" s="270">
        <v>244134</v>
      </c>
    </row>
    <row r="17" spans="1:12" ht="63">
      <c r="A17" s="272">
        <v>11</v>
      </c>
      <c r="B17" s="274" t="s">
        <v>399</v>
      </c>
      <c r="C17" s="271">
        <v>11025</v>
      </c>
      <c r="D17" s="56">
        <v>11025</v>
      </c>
      <c r="E17" s="265" t="s">
        <v>83</v>
      </c>
      <c r="F17" s="148" t="s">
        <v>298</v>
      </c>
      <c r="G17" s="56">
        <v>11025</v>
      </c>
      <c r="H17" s="148" t="s">
        <v>298</v>
      </c>
      <c r="I17" s="56">
        <v>11025</v>
      </c>
      <c r="J17" s="149" t="s">
        <v>36</v>
      </c>
      <c r="K17" s="267" t="s">
        <v>400</v>
      </c>
      <c r="L17" s="270">
        <v>244134</v>
      </c>
    </row>
    <row r="18" spans="1:12" ht="42">
      <c r="A18" s="272">
        <v>12</v>
      </c>
      <c r="B18" s="50" t="s">
        <v>401</v>
      </c>
      <c r="C18" s="271">
        <v>8820</v>
      </c>
      <c r="D18" s="56">
        <v>8820</v>
      </c>
      <c r="E18" s="265" t="s">
        <v>83</v>
      </c>
      <c r="F18" s="267" t="s">
        <v>283</v>
      </c>
      <c r="G18" s="56">
        <v>8820</v>
      </c>
      <c r="H18" s="267" t="s">
        <v>283</v>
      </c>
      <c r="I18" s="56">
        <v>8820</v>
      </c>
      <c r="J18" s="149" t="s">
        <v>36</v>
      </c>
      <c r="K18" s="267" t="s">
        <v>402</v>
      </c>
      <c r="L18" s="270">
        <v>244105</v>
      </c>
    </row>
    <row r="19" spans="1:12" ht="42">
      <c r="A19" s="272">
        <v>13</v>
      </c>
      <c r="B19" s="50" t="s">
        <v>403</v>
      </c>
      <c r="C19" s="271">
        <v>16250</v>
      </c>
      <c r="D19" s="56">
        <v>16250</v>
      </c>
      <c r="E19" s="265" t="s">
        <v>83</v>
      </c>
      <c r="F19" s="267" t="s">
        <v>129</v>
      </c>
      <c r="G19" s="56">
        <v>16250</v>
      </c>
      <c r="H19" s="267" t="s">
        <v>129</v>
      </c>
      <c r="I19" s="56">
        <v>16250</v>
      </c>
      <c r="J19" s="149" t="s">
        <v>36</v>
      </c>
      <c r="K19" s="267" t="s">
        <v>404</v>
      </c>
      <c r="L19" s="270">
        <v>244483</v>
      </c>
    </row>
    <row r="20" spans="1:12" ht="42">
      <c r="A20" s="272">
        <v>14</v>
      </c>
      <c r="B20" s="50" t="s">
        <v>405</v>
      </c>
      <c r="C20" s="271">
        <v>7070</v>
      </c>
      <c r="D20" s="56">
        <v>7070</v>
      </c>
      <c r="E20" s="265" t="s">
        <v>83</v>
      </c>
      <c r="F20" s="267" t="s">
        <v>406</v>
      </c>
      <c r="G20" s="56">
        <v>7070</v>
      </c>
      <c r="H20" s="267" t="s">
        <v>406</v>
      </c>
      <c r="I20" s="56">
        <v>7070</v>
      </c>
      <c r="J20" s="149" t="s">
        <v>36</v>
      </c>
      <c r="K20" s="267" t="s">
        <v>407</v>
      </c>
      <c r="L20" s="270">
        <v>244488</v>
      </c>
    </row>
    <row r="21" spans="1:12" ht="63">
      <c r="A21" s="272">
        <v>15</v>
      </c>
      <c r="B21" s="50" t="s">
        <v>408</v>
      </c>
      <c r="C21" s="271">
        <v>14430</v>
      </c>
      <c r="D21" s="56">
        <v>14430</v>
      </c>
      <c r="E21" s="265" t="s">
        <v>83</v>
      </c>
      <c r="F21" s="267" t="s">
        <v>409</v>
      </c>
      <c r="G21" s="56">
        <v>14430</v>
      </c>
      <c r="H21" s="267" t="s">
        <v>409</v>
      </c>
      <c r="I21" s="56">
        <v>14430</v>
      </c>
      <c r="J21" s="149" t="s">
        <v>36</v>
      </c>
      <c r="K21" s="267" t="s">
        <v>410</v>
      </c>
      <c r="L21" s="270">
        <v>244488</v>
      </c>
    </row>
    <row r="22" spans="1:12" ht="63">
      <c r="A22" s="272">
        <v>16</v>
      </c>
      <c r="B22" s="50" t="s">
        <v>411</v>
      </c>
      <c r="C22" s="271">
        <v>40000</v>
      </c>
      <c r="D22" s="56">
        <v>40000</v>
      </c>
      <c r="E22" s="265" t="s">
        <v>83</v>
      </c>
      <c r="F22" s="267" t="s">
        <v>412</v>
      </c>
      <c r="G22" s="56">
        <v>40000</v>
      </c>
      <c r="H22" s="267" t="s">
        <v>412</v>
      </c>
      <c r="I22" s="56">
        <v>40000</v>
      </c>
      <c r="J22" s="149" t="s">
        <v>36</v>
      </c>
      <c r="K22" s="267" t="s">
        <v>413</v>
      </c>
      <c r="L22" s="270">
        <v>244488</v>
      </c>
    </row>
    <row r="23" spans="1:12" ht="63">
      <c r="A23" s="272">
        <v>17</v>
      </c>
      <c r="B23" s="50" t="s">
        <v>414</v>
      </c>
      <c r="C23" s="271">
        <v>35000</v>
      </c>
      <c r="D23" s="56">
        <v>35000</v>
      </c>
      <c r="E23" s="265" t="s">
        <v>83</v>
      </c>
      <c r="F23" s="267" t="s">
        <v>415</v>
      </c>
      <c r="G23" s="56">
        <v>35000</v>
      </c>
      <c r="H23" s="267" t="s">
        <v>415</v>
      </c>
      <c r="I23" s="56">
        <v>35000</v>
      </c>
      <c r="J23" s="149" t="s">
        <v>36</v>
      </c>
      <c r="K23" s="267" t="s">
        <v>416</v>
      </c>
      <c r="L23" s="270">
        <v>244488</v>
      </c>
    </row>
    <row r="24" spans="1:12" ht="42">
      <c r="A24" s="272">
        <v>18</v>
      </c>
      <c r="B24" s="50" t="s">
        <v>417</v>
      </c>
      <c r="C24" s="271">
        <v>17000</v>
      </c>
      <c r="D24" s="56">
        <v>17000</v>
      </c>
      <c r="E24" s="265" t="s">
        <v>83</v>
      </c>
      <c r="F24" s="267" t="s">
        <v>418</v>
      </c>
      <c r="G24" s="56">
        <v>17000</v>
      </c>
      <c r="H24" s="267" t="s">
        <v>418</v>
      </c>
      <c r="I24" s="56">
        <v>17000</v>
      </c>
      <c r="J24" s="149" t="s">
        <v>36</v>
      </c>
      <c r="K24" s="267" t="s">
        <v>419</v>
      </c>
      <c r="L24" s="270">
        <v>244488</v>
      </c>
    </row>
    <row r="25" spans="1:12" ht="42">
      <c r="A25" s="272">
        <v>19</v>
      </c>
      <c r="B25" s="50" t="s">
        <v>420</v>
      </c>
      <c r="C25" s="271">
        <v>10000</v>
      </c>
      <c r="D25" s="56">
        <v>10000</v>
      </c>
      <c r="E25" s="265" t="s">
        <v>83</v>
      </c>
      <c r="F25" s="267" t="s">
        <v>421</v>
      </c>
      <c r="G25" s="56">
        <v>10000</v>
      </c>
      <c r="H25" s="267" t="s">
        <v>421</v>
      </c>
      <c r="I25" s="56">
        <v>10000</v>
      </c>
      <c r="J25" s="149" t="s">
        <v>36</v>
      </c>
      <c r="K25" s="267" t="s">
        <v>422</v>
      </c>
      <c r="L25" s="270">
        <v>244488</v>
      </c>
    </row>
    <row r="26" spans="1:12" ht="42">
      <c r="A26" s="272">
        <v>20</v>
      </c>
      <c r="B26" s="50" t="s">
        <v>423</v>
      </c>
      <c r="C26" s="271">
        <v>10000</v>
      </c>
      <c r="D26" s="56">
        <v>10000</v>
      </c>
      <c r="E26" s="265" t="s">
        <v>83</v>
      </c>
      <c r="F26" s="267" t="s">
        <v>424</v>
      </c>
      <c r="G26" s="56">
        <v>10000</v>
      </c>
      <c r="H26" s="267" t="s">
        <v>424</v>
      </c>
      <c r="I26" s="56">
        <v>10000</v>
      </c>
      <c r="J26" s="149" t="s">
        <v>36</v>
      </c>
      <c r="K26" s="267" t="s">
        <v>425</v>
      </c>
      <c r="L26" s="270">
        <v>244488</v>
      </c>
    </row>
    <row r="27" spans="1:12" ht="42">
      <c r="A27" s="272">
        <v>21</v>
      </c>
      <c r="B27" s="50" t="s">
        <v>426</v>
      </c>
      <c r="C27" s="271">
        <v>10000</v>
      </c>
      <c r="D27" s="56">
        <v>10000</v>
      </c>
      <c r="E27" s="265" t="s">
        <v>83</v>
      </c>
      <c r="F27" s="267" t="s">
        <v>427</v>
      </c>
      <c r="G27" s="56">
        <v>10000</v>
      </c>
      <c r="H27" s="267" t="s">
        <v>427</v>
      </c>
      <c r="I27" s="56">
        <v>10000</v>
      </c>
      <c r="J27" s="149" t="s">
        <v>36</v>
      </c>
      <c r="K27" s="267" t="s">
        <v>428</v>
      </c>
      <c r="L27" s="270">
        <v>244488</v>
      </c>
    </row>
    <row r="28" spans="1:12" ht="42">
      <c r="A28" s="272">
        <v>22</v>
      </c>
      <c r="B28" s="50" t="s">
        <v>429</v>
      </c>
      <c r="C28" s="271">
        <v>10000</v>
      </c>
      <c r="D28" s="56">
        <v>10000</v>
      </c>
      <c r="E28" s="265" t="s">
        <v>83</v>
      </c>
      <c r="F28" s="267" t="s">
        <v>430</v>
      </c>
      <c r="G28" s="56">
        <v>10000</v>
      </c>
      <c r="H28" s="267" t="s">
        <v>430</v>
      </c>
      <c r="I28" s="56">
        <v>10000</v>
      </c>
      <c r="J28" s="149" t="s">
        <v>36</v>
      </c>
      <c r="K28" s="267" t="s">
        <v>431</v>
      </c>
      <c r="L28" s="270">
        <v>244488</v>
      </c>
    </row>
    <row r="29" spans="1:12" ht="42">
      <c r="A29" s="272">
        <v>23</v>
      </c>
      <c r="B29" s="50" t="s">
        <v>432</v>
      </c>
      <c r="C29" s="271">
        <v>10000</v>
      </c>
      <c r="D29" s="56">
        <v>10000</v>
      </c>
      <c r="E29" s="265" t="s">
        <v>83</v>
      </c>
      <c r="F29" s="267" t="s">
        <v>433</v>
      </c>
      <c r="G29" s="56">
        <v>10000</v>
      </c>
      <c r="H29" s="267" t="s">
        <v>433</v>
      </c>
      <c r="I29" s="56">
        <v>10000</v>
      </c>
      <c r="J29" s="149" t="s">
        <v>36</v>
      </c>
      <c r="K29" s="267" t="s">
        <v>434</v>
      </c>
      <c r="L29" s="270">
        <v>244488</v>
      </c>
    </row>
    <row r="30" spans="1:12" ht="42">
      <c r="A30" s="272">
        <v>24</v>
      </c>
      <c r="B30" s="50" t="s">
        <v>435</v>
      </c>
      <c r="C30" s="271">
        <v>10000</v>
      </c>
      <c r="D30" s="56">
        <v>10000</v>
      </c>
      <c r="E30" s="265" t="s">
        <v>83</v>
      </c>
      <c r="F30" s="267" t="s">
        <v>436</v>
      </c>
      <c r="G30" s="56">
        <v>10000</v>
      </c>
      <c r="H30" s="267" t="s">
        <v>436</v>
      </c>
      <c r="I30" s="56">
        <v>10000</v>
      </c>
      <c r="J30" s="149" t="s">
        <v>36</v>
      </c>
      <c r="K30" s="267" t="s">
        <v>437</v>
      </c>
      <c r="L30" s="270">
        <v>244488</v>
      </c>
    </row>
    <row r="31" spans="1:12" ht="42">
      <c r="A31" s="272">
        <v>25</v>
      </c>
      <c r="B31" s="50" t="s">
        <v>438</v>
      </c>
      <c r="C31" s="271">
        <v>10000</v>
      </c>
      <c r="D31" s="56">
        <v>10000</v>
      </c>
      <c r="E31" s="265" t="s">
        <v>83</v>
      </c>
      <c r="F31" s="267" t="s">
        <v>439</v>
      </c>
      <c r="G31" s="56">
        <v>10000</v>
      </c>
      <c r="H31" s="267" t="s">
        <v>439</v>
      </c>
      <c r="I31" s="56">
        <v>10000</v>
      </c>
      <c r="J31" s="149" t="s">
        <v>36</v>
      </c>
      <c r="K31" s="267" t="s">
        <v>440</v>
      </c>
      <c r="L31" s="270">
        <v>244488</v>
      </c>
    </row>
    <row r="32" spans="1:12" ht="63">
      <c r="A32" s="272">
        <v>26</v>
      </c>
      <c r="B32" s="50" t="s">
        <v>441</v>
      </c>
      <c r="C32" s="271">
        <v>10000</v>
      </c>
      <c r="D32" s="56">
        <v>10000</v>
      </c>
      <c r="E32" s="265" t="s">
        <v>83</v>
      </c>
      <c r="F32" s="267" t="s">
        <v>442</v>
      </c>
      <c r="G32" s="56">
        <v>10000</v>
      </c>
      <c r="H32" s="267" t="s">
        <v>442</v>
      </c>
      <c r="I32" s="56">
        <v>10000</v>
      </c>
      <c r="J32" s="149" t="s">
        <v>36</v>
      </c>
      <c r="K32" s="267" t="s">
        <v>443</v>
      </c>
      <c r="L32" s="270">
        <v>244488</v>
      </c>
    </row>
    <row r="33" spans="1:12" ht="42">
      <c r="A33" s="272">
        <v>27</v>
      </c>
      <c r="B33" s="50" t="s">
        <v>444</v>
      </c>
      <c r="C33" s="271">
        <v>10000</v>
      </c>
      <c r="D33" s="56">
        <v>10000</v>
      </c>
      <c r="E33" s="265" t="s">
        <v>83</v>
      </c>
      <c r="F33" s="267" t="s">
        <v>445</v>
      </c>
      <c r="G33" s="56">
        <v>10000</v>
      </c>
      <c r="H33" s="267" t="s">
        <v>445</v>
      </c>
      <c r="I33" s="56">
        <v>10000</v>
      </c>
      <c r="J33" s="149" t="s">
        <v>36</v>
      </c>
      <c r="K33" s="267" t="s">
        <v>446</v>
      </c>
      <c r="L33" s="270">
        <v>244488</v>
      </c>
    </row>
    <row r="34" spans="1:12" ht="42">
      <c r="A34" s="272">
        <v>28</v>
      </c>
      <c r="B34" s="50" t="s">
        <v>447</v>
      </c>
      <c r="C34" s="271">
        <v>10000</v>
      </c>
      <c r="D34" s="56">
        <v>10000</v>
      </c>
      <c r="E34" s="265" t="s">
        <v>83</v>
      </c>
      <c r="F34" s="267" t="s">
        <v>448</v>
      </c>
      <c r="G34" s="56">
        <v>10000</v>
      </c>
      <c r="H34" s="267" t="s">
        <v>448</v>
      </c>
      <c r="I34" s="56">
        <v>10000</v>
      </c>
      <c r="J34" s="149" t="s">
        <v>36</v>
      </c>
      <c r="K34" s="267" t="s">
        <v>449</v>
      </c>
      <c r="L34" s="270">
        <v>244488</v>
      </c>
    </row>
    <row r="35" spans="1:12" ht="42">
      <c r="A35" s="272">
        <v>29</v>
      </c>
      <c r="B35" s="50" t="s">
        <v>450</v>
      </c>
      <c r="C35" s="271">
        <v>490300</v>
      </c>
      <c r="D35" s="56">
        <v>490300</v>
      </c>
      <c r="E35" s="265" t="s">
        <v>83</v>
      </c>
      <c r="F35" s="267" t="s">
        <v>349</v>
      </c>
      <c r="G35" s="56">
        <v>490000</v>
      </c>
      <c r="H35" s="267" t="s">
        <v>349</v>
      </c>
      <c r="I35" s="56">
        <v>490000</v>
      </c>
      <c r="J35" s="149" t="s">
        <v>36</v>
      </c>
      <c r="K35" s="267" t="s">
        <v>451</v>
      </c>
      <c r="L35" s="270">
        <v>244471</v>
      </c>
    </row>
    <row r="36" spans="1:12" ht="42">
      <c r="A36" s="18">
        <v>30</v>
      </c>
      <c r="B36" s="50" t="s">
        <v>452</v>
      </c>
      <c r="C36" s="271">
        <v>328600</v>
      </c>
      <c r="D36" s="56">
        <v>328600</v>
      </c>
      <c r="E36" s="265" t="s">
        <v>83</v>
      </c>
      <c r="F36" s="267" t="s">
        <v>349</v>
      </c>
      <c r="G36" s="56">
        <v>323000</v>
      </c>
      <c r="H36" s="267" t="s">
        <v>349</v>
      </c>
      <c r="I36" s="56">
        <v>323000</v>
      </c>
      <c r="J36" s="149" t="s">
        <v>36</v>
      </c>
      <c r="K36" s="267" t="s">
        <v>453</v>
      </c>
      <c r="L36" s="270">
        <v>244483</v>
      </c>
    </row>
  </sheetData>
  <mergeCells count="14">
    <mergeCell ref="A2:L2"/>
    <mergeCell ref="A3:L3"/>
    <mergeCell ref="A4:L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23622047244094499" right="0.23622047244094499" top="0.55118110236220497" bottom="0.27559055118110198" header="0.31496062992126" footer="0.31496062992126"/>
  <pageSetup paperSize="274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ม.ค.2567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ม.ค.2567!Print_Titles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ChokDee_Service</cp:lastModifiedBy>
  <cp:lastPrinted>2026-06-26T10:15:42Z</cp:lastPrinted>
  <dcterms:created xsi:type="dcterms:W3CDTF">2026-04-29T08:24:00Z</dcterms:created>
  <dcterms:modified xsi:type="dcterms:W3CDTF">2026-06-26T10:16:08Z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3DABA437FA56486FB2BC5195F6E9A041_13</vt:lpwstr>
  </property>
  <property fmtid="{D5CDD505-2E9C-101B-9397-08002B2CF9AE}" pid="3" name="KSOProductBuildVer">
    <vt:lpwstr>1033-12.2.0.23196</vt:lpwstr>
  </property>
</Properties>
</file>